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<sst xmlns="http://schemas.openxmlformats.org/spreadsheetml/2006/main" count="316" uniqueCount="192">
  <si>
    <t>Прайслист на льняные швейные изделия от:</t>
  </si>
  <si>
    <t>01.04.2019</t>
  </si>
  <si>
    <t>№</t>
  </si>
  <si>
    <t>Наименование</t>
  </si>
  <si>
    <t>Артикул</t>
  </si>
  <si>
    <t>Состав</t>
  </si>
  <si>
    <t>Плотность гр/м?</t>
  </si>
  <si>
    <t>Вид</t>
  </si>
  <si>
    <t>Дизайн</t>
  </si>
  <si>
    <t>Размер</t>
  </si>
  <si>
    <t>Изм.</t>
  </si>
  <si>
    <t>Кол-во в упак.</t>
  </si>
  <si>
    <t>Кухонный домашний текстиль</t>
  </si>
  <si>
    <t>Скатерти</t>
  </si>
  <si>
    <t>Скатерть жаккардовая отбеленная с ажуром</t>
  </si>
  <si>
    <t>07с-36</t>
  </si>
  <si>
    <t>48%л/52%хб</t>
  </si>
  <si>
    <t>235</t>
  </si>
  <si>
    <t>Шитье, Подарочная, Ренессанс</t>
  </si>
  <si>
    <t>140х140</t>
  </si>
  <si>
    <t>140х170</t>
  </si>
  <si>
    <t>140х220</t>
  </si>
  <si>
    <t>Скатерть жаккардовая пестротканая бел/цвет с ажуром</t>
  </si>
  <si>
    <t>140х170/180</t>
  </si>
  <si>
    <t>Скатерть жаккардовая пестротканая цвет/цвет с ажуром</t>
  </si>
  <si>
    <t>Волга</t>
  </si>
  <si>
    <t>01с-58</t>
  </si>
  <si>
    <t>Кружева, Татьяна, Жасмин</t>
  </si>
  <si>
    <t>140/150х170</t>
  </si>
  <si>
    <t>170х170</t>
  </si>
  <si>
    <t>170х250/260</t>
  </si>
  <si>
    <t>170х310</t>
  </si>
  <si>
    <t>170х350</t>
  </si>
  <si>
    <t>Причуда, Птицы</t>
  </si>
  <si>
    <t>170х250</t>
  </si>
  <si>
    <t>Скатерть жаккардовая пестротканая цв.кайма</t>
  </si>
  <si>
    <t>0с-34</t>
  </si>
  <si>
    <t>Декоративная</t>
  </si>
  <si>
    <t>178х150</t>
  </si>
  <si>
    <t>Скатерть жаккардовая пестротканая бел/цвет</t>
  </si>
  <si>
    <t>Овальная, Декоративная</t>
  </si>
  <si>
    <t>178х178</t>
  </si>
  <si>
    <t>178х250</t>
  </si>
  <si>
    <t>178х310</t>
  </si>
  <si>
    <t>178х350</t>
  </si>
  <si>
    <t>Скатерть жаккардовая пестротканая отб.с цвет.каймой с ажуром</t>
  </si>
  <si>
    <t>05с-28</t>
  </si>
  <si>
    <t>Французский мотив, Ренессанс</t>
  </si>
  <si>
    <t>150х150</t>
  </si>
  <si>
    <t>150х200</t>
  </si>
  <si>
    <t>150х250</t>
  </si>
  <si>
    <t>Французский мотив</t>
  </si>
  <si>
    <t>150х220</t>
  </si>
  <si>
    <t>Французский мотив, Сады Версаля, Виктория</t>
  </si>
  <si>
    <t>Скатерть жаккардовая пестротканая цвет/цвет</t>
  </si>
  <si>
    <t>10с-45</t>
  </si>
  <si>
    <t>Ирис и нарцисс, Фиалки</t>
  </si>
  <si>
    <t>d 178</t>
  </si>
  <si>
    <t>0c-23</t>
  </si>
  <si>
    <t>Бахчисарай,
в ассортименте</t>
  </si>
  <si>
    <t>Лесная сказка, 
в ассортименте</t>
  </si>
  <si>
    <t>178х140</t>
  </si>
  <si>
    <t>178х229</t>
  </si>
  <si>
    <t>178х274</t>
  </si>
  <si>
    <t>Столешница жаккардовая пестротканая цве/цвет с ажуром</t>
  </si>
  <si>
    <t>14с-27</t>
  </si>
  <si>
    <t>Волга, Соня, Орнамент</t>
  </si>
  <si>
    <t>84х84</t>
  </si>
  <si>
    <t>14с-9</t>
  </si>
  <si>
    <t>100% х/б</t>
  </si>
  <si>
    <t>230</t>
  </si>
  <si>
    <t>Корсика, Аэлита</t>
  </si>
  <si>
    <t>140х180</t>
  </si>
  <si>
    <t>07с-24</t>
  </si>
  <si>
    <t>Серебро, Восточный мотив</t>
  </si>
  <si>
    <t>Скатерть жаккардовая отбеленная</t>
  </si>
  <si>
    <t>16с-3</t>
  </si>
  <si>
    <t xml:space="preserve">Овальная </t>
  </si>
  <si>
    <t>d 187</t>
  </si>
  <si>
    <t>14с-3(16с-3)</t>
  </si>
  <si>
    <t>Фиалки</t>
  </si>
  <si>
    <t>178х250 (овальная)</t>
  </si>
  <si>
    <t>09с-41</t>
  </si>
  <si>
    <t>100% хб</t>
  </si>
  <si>
    <t>155</t>
  </si>
  <si>
    <t>Изразцы, Клеверок, Фруктовое ассорти, Нарцисс</t>
  </si>
  <si>
    <t>120х150</t>
  </si>
  <si>
    <t>150х180</t>
  </si>
  <si>
    <t>Салфетки</t>
  </si>
  <si>
    <t>К-кт салфеток отб жакк с ажуром</t>
  </si>
  <si>
    <t>01с-44</t>
  </si>
  <si>
    <t>48% л/52%хб</t>
  </si>
  <si>
    <t>Овальная, Кружева, Ренессанс, Шитье, Татьяна, Атлас</t>
  </si>
  <si>
    <t>6-45х45</t>
  </si>
  <si>
    <t>К-кт салфеток пестр жакк с ажуром</t>
  </si>
  <si>
    <t>Салфетка отб жакк с ажуром</t>
  </si>
  <si>
    <t>45х45</t>
  </si>
  <si>
    <t>Салфетка пестр бел/цвет жакк с ажуром</t>
  </si>
  <si>
    <t>К-кт салфеток гладкокраш. жакк с ажуром</t>
  </si>
  <si>
    <t>Салфетка гладкокраш. жакк с ажуром</t>
  </si>
  <si>
    <t>1780</t>
  </si>
  <si>
    <t>220</t>
  </si>
  <si>
    <t>Атлас</t>
  </si>
  <si>
    <t>К-кт салфеток отб, вар, п/вар с цветным оверлоком</t>
  </si>
  <si>
    <t>лен / п/лен / хб</t>
  </si>
  <si>
    <t>Полотенца</t>
  </si>
  <si>
    <t>Полотенце пестр. в ассортименте</t>
  </si>
  <si>
    <t>06с-56</t>
  </si>
  <si>
    <t>30%л/70%хб</t>
  </si>
  <si>
    <t>165</t>
  </si>
  <si>
    <t>Клетка, полоска</t>
  </si>
  <si>
    <t>50х70</t>
  </si>
  <si>
    <t>Набор пол-ц «Неделька» жакк, пестр.</t>
  </si>
  <si>
    <t>17с-16 / 06с-63</t>
  </si>
  <si>
    <t>210</t>
  </si>
  <si>
    <t>Пир горой</t>
  </si>
  <si>
    <t>7-50х70</t>
  </si>
  <si>
    <t>17с-16</t>
  </si>
  <si>
    <t>Кухни Мира</t>
  </si>
  <si>
    <t>К-т полотенец  жакк. пестр. бел/цвет</t>
  </si>
  <si>
    <t>06с-63 / 17c-12</t>
  </si>
  <si>
    <t>Парусник, Вышивка, Верность, Новый яблочный спас</t>
  </si>
  <si>
    <t>3-50х70</t>
  </si>
  <si>
    <t>2-50х70</t>
  </si>
  <si>
    <t>Полотенце жакк. пестр. бел/цвет</t>
  </si>
  <si>
    <t>07с-39</t>
  </si>
  <si>
    <t>215</t>
  </si>
  <si>
    <t>Хохлома, Лесная сказка, Фиалка, Лужок, Хуторок, Подсолнух, Храм, Яблочный Спас</t>
  </si>
  <si>
    <t>Полотенце жакк. пестр. цвет/цвет</t>
  </si>
  <si>
    <t>Ромашка, Лето, Антоновка</t>
  </si>
  <si>
    <t>Полотенце жакк. пестр. бел/цвет с ажуром</t>
  </si>
  <si>
    <t>1857</t>
  </si>
  <si>
    <t>Сады Версаля, Мадера</t>
  </si>
  <si>
    <t>01с-78</t>
  </si>
  <si>
    <t>50х76</t>
  </si>
  <si>
    <t>Американская деревня, Лесная индюшка, Индюшка</t>
  </si>
  <si>
    <t>1820</t>
  </si>
  <si>
    <t>200</t>
  </si>
  <si>
    <t>Соловей и роза</t>
  </si>
  <si>
    <t>15с-10</t>
  </si>
  <si>
    <t>170</t>
  </si>
  <si>
    <t>Веселая семейка, Веселый завтрак, Курочка Ряба, Кофе Американо</t>
  </si>
  <si>
    <t>Набор полотенец пестр.</t>
  </si>
  <si>
    <t>1584 / 15с-13</t>
  </si>
  <si>
    <t>100% лен</t>
  </si>
  <si>
    <t>Суфле</t>
  </si>
  <si>
    <t>4-50х70</t>
  </si>
  <si>
    <t>лен / п/лен / х/б</t>
  </si>
  <si>
    <t xml:space="preserve">«Linen Village» </t>
  </si>
  <si>
    <t>2-35х50</t>
  </si>
  <si>
    <t>Бочка</t>
  </si>
  <si>
    <t>2-50х70, 2-50х60</t>
  </si>
  <si>
    <t>К-т полотенец пестр/гл.кр</t>
  </si>
  <si>
    <t>11с-2/05с-38</t>
  </si>
  <si>
    <t>2-47х61</t>
  </si>
  <si>
    <t>Полотенце пестр.</t>
  </si>
  <si>
    <t>17с-12 / 06с-56</t>
  </si>
  <si>
    <t>Любава / Ольга</t>
  </si>
  <si>
    <t>35х50</t>
  </si>
  <si>
    <t>Постельное белье</t>
  </si>
  <si>
    <t>КПБ пестр. 1,5 сп.</t>
  </si>
  <si>
    <t>08с-42</t>
  </si>
  <si>
    <t>50%л/50%хб</t>
  </si>
  <si>
    <t>Полосатый рейс</t>
  </si>
  <si>
    <t>Подод 145х215+/-2см - 1шт Прост 145х214+/-3см - 1шт Навол 50х70+/-1см - 2шт</t>
  </si>
  <si>
    <t>КПБ пестр/гл.кр 1,5 сп.</t>
  </si>
  <si>
    <t>08с-42 / 05с-38</t>
  </si>
  <si>
    <t>Радужный</t>
  </si>
  <si>
    <t>Покрывала</t>
  </si>
  <si>
    <t>Покрывало  жакк. пестр. бел/цвет</t>
  </si>
  <si>
    <t>16с-2</t>
  </si>
  <si>
    <t>Зебра, Вазарелли</t>
  </si>
  <si>
    <t>1880</t>
  </si>
  <si>
    <t>Зебра, Эклектика</t>
  </si>
  <si>
    <t>Шторы</t>
  </si>
  <si>
    <t>Штора пестр.бел/цв</t>
  </si>
  <si>
    <t>02с-83</t>
  </si>
  <si>
    <t>180</t>
  </si>
  <si>
    <t>Бежевый, голубая дымка, голубой, джинс, лаванда</t>
  </si>
  <si>
    <t>Изделия Домашнего Текстиля ОПТОМ И В РОЗНИЦУ</t>
  </si>
  <si>
    <t>ИП Кричевцова Елена Петровна</t>
  </si>
  <si>
    <r>
      <t xml:space="preserve">153005, г.Иваново, "ТекстильПрофи-Иваново", ул.Сосновая, д.1, корпус А, пав А3143-А3170. </t>
    </r>
    <r>
      <rPr>
        <b/>
        <sz val="11"/>
        <color indexed="8"/>
        <rFont val="Calibri"/>
        <family val="2"/>
      </rPr>
      <t>Магазин "ЛЁН"</t>
    </r>
  </si>
  <si>
    <r>
      <rPr>
        <b/>
        <sz val="11"/>
        <color indexed="8"/>
        <rFont val="Calibri"/>
        <family val="2"/>
      </rPr>
      <t>Тел.</t>
    </r>
    <r>
      <rPr>
        <sz val="11"/>
        <color indexed="8"/>
        <rFont val="Calibri"/>
        <family val="2"/>
      </rPr>
      <t xml:space="preserve"> +7 910 682 21-60,</t>
    </r>
    <r>
      <rPr>
        <b/>
        <sz val="11"/>
        <color indexed="8"/>
        <rFont val="Calibri"/>
        <family val="2"/>
      </rPr>
      <t xml:space="preserve"> e-mail</t>
    </r>
    <r>
      <rPr>
        <sz val="11"/>
        <color indexed="8"/>
        <rFont val="Calibri"/>
        <family val="2"/>
      </rPr>
      <t xml:space="preserve"> info@idtline.ru, </t>
    </r>
    <r>
      <rPr>
        <b/>
        <sz val="11"/>
        <color indexed="8"/>
        <rFont val="Calibri"/>
        <family val="2"/>
      </rPr>
      <t>факс</t>
    </r>
    <r>
      <rPr>
        <sz val="11"/>
        <color indexed="8"/>
        <rFont val="Calibri"/>
        <family val="2"/>
      </rPr>
      <t xml:space="preserve"> +7 4932 34-50-82</t>
    </r>
  </si>
  <si>
    <t>http://idtline.ru</t>
  </si>
  <si>
    <t>http://instagram.com/idtline</t>
  </si>
  <si>
    <t>http://vk.com/idtline</t>
  </si>
  <si>
    <t>http://facebook.com/idtline</t>
  </si>
  <si>
    <t>Оптовая цена</t>
  </si>
  <si>
    <t>Розничная цена</t>
  </si>
  <si>
    <t>&gt; 50'000руб
или
&gt; 100 единиц одного наименования
офисные продажи</t>
  </si>
  <si>
    <t xml:space="preserve">&gt; 10'000руб
или
&gt; 20 единиц одного наименования
оптовые текстильные рынки
</t>
  </si>
  <si>
    <t xml:space="preserve">при единичной закупке
ОТК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</si>
</sst>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[$-F800]dddd\,\ mmmm\ dd\,\ yyyy"/>
    <numFmt numFmtId="174" formatCode="#,##0.00\ _₽"/>
  </numFmts>
  <fonts count="59">
    <font>
      <sz val="8"/>
      <name val="Arial"/>
      <family val="2"/>
    </font>
    <font>
      <sz val="10"/>
      <name val="Times New Roman"/>
      <family val="0"/>
    </font>
    <font>
      <b/>
      <sz val="12"/>
      <color indexed="48"/>
      <name val="Arial"/>
      <family val="0"/>
    </font>
    <font>
      <b/>
      <sz val="12"/>
      <color indexed="63"/>
      <name val="Arial"/>
      <family val="0"/>
    </font>
    <font>
      <b/>
      <sz val="10"/>
      <name val="Arial"/>
      <family val="0"/>
    </font>
    <font>
      <b/>
      <sz val="7"/>
      <name val="Arial"/>
      <family val="0"/>
    </font>
    <font>
      <b/>
      <sz val="12"/>
      <color indexed="8"/>
      <name val="Arial"/>
      <family val="0"/>
    </font>
    <font>
      <b/>
      <sz val="9"/>
      <name val="Arial"/>
      <family val="0"/>
    </font>
    <font>
      <b/>
      <u val="single"/>
      <sz val="14"/>
      <color indexed="19"/>
      <name val="Times New Roman"/>
      <family val="0"/>
    </font>
    <font>
      <u val="single"/>
      <sz val="11"/>
      <color indexed="19"/>
      <name val="Times New Roman"/>
      <family val="0"/>
    </font>
    <font>
      <b/>
      <sz val="12"/>
      <name val="Arial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9"/>
      <color indexed="10"/>
      <name val="Arial Cyr"/>
      <family val="0"/>
    </font>
    <font>
      <b/>
      <sz val="9"/>
      <color indexed="10"/>
      <name val="Arial"/>
      <family val="0"/>
    </font>
    <font>
      <b/>
      <u val="single"/>
      <sz val="9"/>
      <color indexed="19"/>
      <name val="Times New Roman"/>
      <family val="0"/>
    </font>
    <font>
      <sz val="9"/>
      <name val="Times New Roman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11" fillId="0" borderId="2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 wrapText="1"/>
    </xf>
    <xf numFmtId="0" fontId="4" fillId="33" borderId="30" xfId="0" applyFont="1" applyFill="1" applyBorder="1" applyAlignment="1">
      <alignment horizontal="center" vertical="center" textRotation="90"/>
    </xf>
    <xf numFmtId="0" fontId="5" fillId="33" borderId="31" xfId="0" applyFont="1" applyFill="1" applyBorder="1" applyAlignment="1">
      <alignment horizontal="centerContinuous" vertical="center" wrapText="1"/>
    </xf>
    <xf numFmtId="0" fontId="6" fillId="34" borderId="10" xfId="0" applyFont="1" applyFill="1" applyBorder="1" applyAlignment="1">
      <alignment horizontal="centerContinuous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 wrapText="1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1" fillId="0" borderId="34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right"/>
    </xf>
    <xf numFmtId="0" fontId="37" fillId="0" borderId="0" xfId="53">
      <alignment/>
      <protection/>
    </xf>
    <xf numFmtId="0" fontId="37" fillId="0" borderId="0" xfId="53" applyAlignment="1">
      <alignment/>
      <protection/>
    </xf>
    <xf numFmtId="0" fontId="56" fillId="0" borderId="0" xfId="53" applyFont="1" applyAlignment="1">
      <alignment horizontal="left"/>
      <protection/>
    </xf>
    <xf numFmtId="0" fontId="57" fillId="0" borderId="0" xfId="42" applyFont="1" applyAlignment="1" applyProtection="1">
      <alignment horizontal="left"/>
      <protection/>
    </xf>
    <xf numFmtId="0" fontId="37" fillId="0" borderId="0" xfId="53" applyFont="1" applyAlignment="1">
      <alignment horizontal="left"/>
      <protection/>
    </xf>
    <xf numFmtId="0" fontId="37" fillId="0" borderId="0" xfId="53" applyAlignment="1">
      <alignment horizontal="left" vertical="top" wrapText="1"/>
      <protection/>
    </xf>
    <xf numFmtId="0" fontId="57" fillId="0" borderId="0" xfId="42" applyFont="1" applyAlignment="1" applyProtection="1">
      <alignment/>
      <protection/>
    </xf>
    <xf numFmtId="174" fontId="58" fillId="35" borderId="35" xfId="53" applyNumberFormat="1" applyFont="1" applyFill="1" applyBorder="1" applyAlignment="1">
      <alignment horizontal="center" vertical="center" wrapText="1"/>
      <protection/>
    </xf>
    <xf numFmtId="174" fontId="58" fillId="35" borderId="36" xfId="53" applyNumberFormat="1" applyFont="1" applyFill="1" applyBorder="1" applyAlignment="1">
      <alignment horizontal="center" vertical="center" wrapText="1"/>
      <protection/>
    </xf>
    <xf numFmtId="174" fontId="58" fillId="35" borderId="37" xfId="53" applyNumberFormat="1" applyFont="1" applyFill="1" applyBorder="1" applyAlignment="1">
      <alignment horizontal="center" vertical="center" wrapText="1"/>
      <protection/>
    </xf>
    <xf numFmtId="174" fontId="0" fillId="0" borderId="0" xfId="0" applyNumberFormat="1" applyAlignment="1">
      <alignment horizontal="center" vertical="center"/>
    </xf>
    <xf numFmtId="174" fontId="46" fillId="35" borderId="38" xfId="53" applyNumberFormat="1" applyFont="1" applyFill="1" applyBorder="1" applyAlignment="1">
      <alignment horizontal="center" vertical="center"/>
      <protection/>
    </xf>
    <xf numFmtId="174" fontId="58" fillId="35" borderId="27" xfId="53" applyNumberFormat="1" applyFont="1" applyFill="1" applyBorder="1" applyAlignment="1">
      <alignment horizontal="center" vertical="center" wrapText="1"/>
      <protection/>
    </xf>
    <xf numFmtId="174" fontId="58" fillId="35" borderId="39" xfId="53" applyNumberFormat="1" applyFont="1" applyFill="1" applyBorder="1" applyAlignment="1">
      <alignment horizontal="center" vertical="center" wrapText="1"/>
      <protection/>
    </xf>
    <xf numFmtId="174" fontId="58" fillId="35" borderId="39" xfId="53" applyNumberFormat="1" applyFont="1" applyFill="1" applyBorder="1" applyAlignment="1">
      <alignment horizontal="center" vertical="center"/>
      <protection/>
    </xf>
    <xf numFmtId="174" fontId="0" fillId="0" borderId="27" xfId="0" applyNumberFormat="1" applyBorder="1" applyAlignment="1">
      <alignment horizontal="center" vertical="center"/>
    </xf>
    <xf numFmtId="174" fontId="46" fillId="35" borderId="4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99</xdr:row>
      <xdr:rowOff>47625</xdr:rowOff>
    </xdr:from>
    <xdr:to>
      <xdr:col>7</xdr:col>
      <xdr:colOff>1438275</xdr:colOff>
      <xdr:row>101</xdr:row>
      <xdr:rowOff>390525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35109150"/>
          <a:ext cx="14001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133350</xdr:colOff>
      <xdr:row>88</xdr:row>
      <xdr:rowOff>85725</xdr:rowOff>
    </xdr:from>
    <xdr:to>
      <xdr:col>7</xdr:col>
      <xdr:colOff>685800</xdr:colOff>
      <xdr:row>90</xdr:row>
      <xdr:rowOff>171450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7984450"/>
          <a:ext cx="5524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914400</xdr:colOff>
      <xdr:row>72</xdr:row>
      <xdr:rowOff>219075</xdr:rowOff>
    </xdr:from>
    <xdr:to>
      <xdr:col>7</xdr:col>
      <xdr:colOff>1428750</xdr:colOff>
      <xdr:row>76</xdr:row>
      <xdr:rowOff>295275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20897850"/>
          <a:ext cx="14478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49</xdr:row>
      <xdr:rowOff>19050</xdr:rowOff>
    </xdr:from>
    <xdr:to>
      <xdr:col>8</xdr:col>
      <xdr:colOff>0</xdr:colOff>
      <xdr:row>52</xdr:row>
      <xdr:rowOff>209550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1706225"/>
          <a:ext cx="14668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45</xdr:row>
      <xdr:rowOff>47625</xdr:rowOff>
    </xdr:from>
    <xdr:to>
      <xdr:col>8</xdr:col>
      <xdr:colOff>0</xdr:colOff>
      <xdr:row>49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0972800"/>
          <a:ext cx="14478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27</xdr:row>
      <xdr:rowOff>66675</xdr:rowOff>
    </xdr:from>
    <xdr:to>
      <xdr:col>8</xdr:col>
      <xdr:colOff>9525</xdr:colOff>
      <xdr:row>31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6543675"/>
          <a:ext cx="1457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8</xdr:col>
      <xdr:colOff>9525</xdr:colOff>
      <xdr:row>27</xdr:row>
      <xdr:rowOff>9525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5191125"/>
          <a:ext cx="14763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22</xdr:row>
      <xdr:rowOff>133350</xdr:rowOff>
    </xdr:from>
    <xdr:to>
      <xdr:col>7</xdr:col>
      <xdr:colOff>1457325</xdr:colOff>
      <xdr:row>26</xdr:row>
      <xdr:rowOff>66675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05475" y="5324475"/>
          <a:ext cx="14382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16</xdr:row>
      <xdr:rowOff>38100</xdr:rowOff>
    </xdr:from>
    <xdr:to>
      <xdr:col>8</xdr:col>
      <xdr:colOff>0</xdr:colOff>
      <xdr:row>19</xdr:row>
      <xdr:rowOff>9525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05475" y="3457575"/>
          <a:ext cx="14478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9525</xdr:colOff>
      <xdr:row>13</xdr:row>
      <xdr:rowOff>19050</xdr:rowOff>
    </xdr:from>
    <xdr:to>
      <xdr:col>7</xdr:col>
      <xdr:colOff>1457325</xdr:colOff>
      <xdr:row>16</xdr:row>
      <xdr:rowOff>19050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2552700"/>
          <a:ext cx="14478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133350</xdr:colOff>
      <xdr:row>103</xdr:row>
      <xdr:rowOff>19050</xdr:rowOff>
    </xdr:from>
    <xdr:to>
      <xdr:col>7</xdr:col>
      <xdr:colOff>1314450</xdr:colOff>
      <xdr:row>104</xdr:row>
      <xdr:rowOff>9525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9775" y="37299900"/>
          <a:ext cx="11811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38100</xdr:colOff>
      <xdr:row>54</xdr:row>
      <xdr:rowOff>19050</xdr:rowOff>
    </xdr:from>
    <xdr:to>
      <xdr:col>7</xdr:col>
      <xdr:colOff>1428750</xdr:colOff>
      <xdr:row>56</xdr:row>
      <xdr:rowOff>257175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24525" y="13420725"/>
          <a:ext cx="13906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171450</xdr:colOff>
      <xdr:row>65</xdr:row>
      <xdr:rowOff>28575</xdr:rowOff>
    </xdr:from>
    <xdr:to>
      <xdr:col>7</xdr:col>
      <xdr:colOff>1314450</xdr:colOff>
      <xdr:row>66</xdr:row>
      <xdr:rowOff>400050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57875" y="17954625"/>
          <a:ext cx="1143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104775</xdr:colOff>
      <xdr:row>67</xdr:row>
      <xdr:rowOff>38100</xdr:rowOff>
    </xdr:from>
    <xdr:to>
      <xdr:col>7</xdr:col>
      <xdr:colOff>1390650</xdr:colOff>
      <xdr:row>67</xdr:row>
      <xdr:rowOff>1028700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91200" y="18821400"/>
          <a:ext cx="12858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409575</xdr:colOff>
      <xdr:row>98</xdr:row>
      <xdr:rowOff>19050</xdr:rowOff>
    </xdr:from>
    <xdr:to>
      <xdr:col>7</xdr:col>
      <xdr:colOff>1104900</xdr:colOff>
      <xdr:row>99</xdr:row>
      <xdr:rowOff>9525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34251900"/>
          <a:ext cx="695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228600</xdr:colOff>
      <xdr:row>85</xdr:row>
      <xdr:rowOff>0</xdr:rowOff>
    </xdr:from>
    <xdr:to>
      <xdr:col>7</xdr:col>
      <xdr:colOff>1266825</xdr:colOff>
      <xdr:row>86</xdr:row>
      <xdr:rowOff>9525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15025" y="25393650"/>
          <a:ext cx="10382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161925</xdr:colOff>
      <xdr:row>37</xdr:row>
      <xdr:rowOff>57150</xdr:rowOff>
    </xdr:from>
    <xdr:to>
      <xdr:col>7</xdr:col>
      <xdr:colOff>1323975</xdr:colOff>
      <xdr:row>41</xdr:row>
      <xdr:rowOff>66675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48350" y="9172575"/>
          <a:ext cx="11620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285750</xdr:colOff>
      <xdr:row>60</xdr:row>
      <xdr:rowOff>38100</xdr:rowOff>
    </xdr:from>
    <xdr:to>
      <xdr:col>7</xdr:col>
      <xdr:colOff>1200150</xdr:colOff>
      <xdr:row>61</xdr:row>
      <xdr:rowOff>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72175" y="15154275"/>
          <a:ext cx="9144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133350</xdr:colOff>
      <xdr:row>32</xdr:row>
      <xdr:rowOff>9525</xdr:rowOff>
    </xdr:from>
    <xdr:to>
      <xdr:col>7</xdr:col>
      <xdr:colOff>1323975</xdr:colOff>
      <xdr:row>35</xdr:row>
      <xdr:rowOff>171450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9775" y="7477125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123825</xdr:colOff>
      <xdr:row>42</xdr:row>
      <xdr:rowOff>0</xdr:rowOff>
    </xdr:from>
    <xdr:to>
      <xdr:col>7</xdr:col>
      <xdr:colOff>1362075</xdr:colOff>
      <xdr:row>45</xdr:row>
      <xdr:rowOff>9525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0" y="10067925"/>
          <a:ext cx="12382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171450</xdr:colOff>
      <xdr:row>53</xdr:row>
      <xdr:rowOff>28575</xdr:rowOff>
    </xdr:from>
    <xdr:to>
      <xdr:col>7</xdr:col>
      <xdr:colOff>1314450</xdr:colOff>
      <xdr:row>53</xdr:row>
      <xdr:rowOff>904875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57875" y="12506325"/>
          <a:ext cx="11430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171450</xdr:colOff>
      <xdr:row>57</xdr:row>
      <xdr:rowOff>19050</xdr:rowOff>
    </xdr:from>
    <xdr:to>
      <xdr:col>7</xdr:col>
      <xdr:colOff>1266825</xdr:colOff>
      <xdr:row>59</xdr:row>
      <xdr:rowOff>276225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57875" y="14220825"/>
          <a:ext cx="11049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180975</xdr:colOff>
      <xdr:row>64</xdr:row>
      <xdr:rowOff>57150</xdr:rowOff>
    </xdr:from>
    <xdr:to>
      <xdr:col>7</xdr:col>
      <xdr:colOff>1323975</xdr:colOff>
      <xdr:row>64</xdr:row>
      <xdr:rowOff>971550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67400" y="16983075"/>
          <a:ext cx="1143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133350</xdr:colOff>
      <xdr:row>68</xdr:row>
      <xdr:rowOff>28575</xdr:rowOff>
    </xdr:from>
    <xdr:to>
      <xdr:col>7</xdr:col>
      <xdr:colOff>1314450</xdr:colOff>
      <xdr:row>71</xdr:row>
      <xdr:rowOff>200025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9775" y="19869150"/>
          <a:ext cx="1181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161925</xdr:colOff>
      <xdr:row>19</xdr:row>
      <xdr:rowOff>19050</xdr:rowOff>
    </xdr:from>
    <xdr:to>
      <xdr:col>7</xdr:col>
      <xdr:colOff>1295400</xdr:colOff>
      <xdr:row>21</xdr:row>
      <xdr:rowOff>285750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48350" y="4333875"/>
          <a:ext cx="1133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97</xdr:row>
      <xdr:rowOff>19050</xdr:rowOff>
    </xdr:from>
    <xdr:to>
      <xdr:col>7</xdr:col>
      <xdr:colOff>581025</xdr:colOff>
      <xdr:row>97</xdr:row>
      <xdr:rowOff>904875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86425" y="33185100"/>
          <a:ext cx="5810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428625</xdr:colOff>
      <xdr:row>97</xdr:row>
      <xdr:rowOff>190500</xdr:rowOff>
    </xdr:from>
    <xdr:to>
      <xdr:col>7</xdr:col>
      <xdr:colOff>1019175</xdr:colOff>
      <xdr:row>98</xdr:row>
      <xdr:rowOff>9525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15050" y="33356550"/>
          <a:ext cx="590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914400</xdr:colOff>
      <xdr:row>97</xdr:row>
      <xdr:rowOff>9525</xdr:rowOff>
    </xdr:from>
    <xdr:to>
      <xdr:col>8</xdr:col>
      <xdr:colOff>0</xdr:colOff>
      <xdr:row>97</xdr:row>
      <xdr:rowOff>857250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00825" y="33175575"/>
          <a:ext cx="5524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38100</xdr:colOff>
      <xdr:row>91</xdr:row>
      <xdr:rowOff>19050</xdr:rowOff>
    </xdr:from>
    <xdr:to>
      <xdr:col>7</xdr:col>
      <xdr:colOff>666750</xdr:colOff>
      <xdr:row>93</xdr:row>
      <xdr:rowOff>9525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28975050"/>
          <a:ext cx="628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819150</xdr:colOff>
      <xdr:row>91</xdr:row>
      <xdr:rowOff>9525</xdr:rowOff>
    </xdr:from>
    <xdr:to>
      <xdr:col>8</xdr:col>
      <xdr:colOff>0</xdr:colOff>
      <xdr:row>93</xdr:row>
      <xdr:rowOff>19050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05575" y="28965525"/>
          <a:ext cx="647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94</xdr:row>
      <xdr:rowOff>19050</xdr:rowOff>
    </xdr:from>
    <xdr:to>
      <xdr:col>7</xdr:col>
      <xdr:colOff>523875</xdr:colOff>
      <xdr:row>94</xdr:row>
      <xdr:rowOff>809625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86425" y="30403800"/>
          <a:ext cx="5238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466725</xdr:colOff>
      <xdr:row>94</xdr:row>
      <xdr:rowOff>0</xdr:rowOff>
    </xdr:from>
    <xdr:to>
      <xdr:col>7</xdr:col>
      <xdr:colOff>1028700</xdr:colOff>
      <xdr:row>94</xdr:row>
      <xdr:rowOff>838200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153150" y="30384750"/>
          <a:ext cx="5619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923925</xdr:colOff>
      <xdr:row>94</xdr:row>
      <xdr:rowOff>19050</xdr:rowOff>
    </xdr:from>
    <xdr:to>
      <xdr:col>7</xdr:col>
      <xdr:colOff>1438275</xdr:colOff>
      <xdr:row>94</xdr:row>
      <xdr:rowOff>828675</xdr:rowOff>
    </xdr:to>
    <xdr:pic>
      <xdr:nvPicPr>
        <xdr:cNvPr id="33" name="Рисунок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10350" y="30403800"/>
          <a:ext cx="523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409575</xdr:colOff>
      <xdr:row>92</xdr:row>
      <xdr:rowOff>142875</xdr:rowOff>
    </xdr:from>
    <xdr:to>
      <xdr:col>7</xdr:col>
      <xdr:colOff>1000125</xdr:colOff>
      <xdr:row>94</xdr:row>
      <xdr:rowOff>0</xdr:rowOff>
    </xdr:to>
    <xdr:pic>
      <xdr:nvPicPr>
        <xdr:cNvPr id="34" name="Рисунок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0" y="29527500"/>
          <a:ext cx="6000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352425</xdr:colOff>
      <xdr:row>104</xdr:row>
      <xdr:rowOff>9525</xdr:rowOff>
    </xdr:from>
    <xdr:to>
      <xdr:col>7</xdr:col>
      <xdr:colOff>1181100</xdr:colOff>
      <xdr:row>105</xdr:row>
      <xdr:rowOff>9525</xdr:rowOff>
    </xdr:to>
    <xdr:pic>
      <xdr:nvPicPr>
        <xdr:cNvPr id="35" name="Рисунок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38850" y="38080950"/>
          <a:ext cx="8286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800100</xdr:colOff>
      <xdr:row>88</xdr:row>
      <xdr:rowOff>66675</xdr:rowOff>
    </xdr:from>
    <xdr:to>
      <xdr:col>7</xdr:col>
      <xdr:colOff>1362075</xdr:colOff>
      <xdr:row>90</xdr:row>
      <xdr:rowOff>171450</xdr:rowOff>
    </xdr:to>
    <xdr:pic>
      <xdr:nvPicPr>
        <xdr:cNvPr id="36" name="Рисунок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86525" y="27965400"/>
          <a:ext cx="561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190500</xdr:colOff>
      <xdr:row>111</xdr:row>
      <xdr:rowOff>19050</xdr:rowOff>
    </xdr:from>
    <xdr:to>
      <xdr:col>7</xdr:col>
      <xdr:colOff>1276350</xdr:colOff>
      <xdr:row>111</xdr:row>
      <xdr:rowOff>904875</xdr:rowOff>
    </xdr:to>
    <xdr:pic>
      <xdr:nvPicPr>
        <xdr:cNvPr id="37" name="Рисунок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76925" y="43233975"/>
          <a:ext cx="1095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342900</xdr:colOff>
      <xdr:row>86</xdr:row>
      <xdr:rowOff>19050</xdr:rowOff>
    </xdr:from>
    <xdr:to>
      <xdr:col>7</xdr:col>
      <xdr:colOff>1066800</xdr:colOff>
      <xdr:row>87</xdr:row>
      <xdr:rowOff>9525</xdr:rowOff>
    </xdr:to>
    <xdr:pic>
      <xdr:nvPicPr>
        <xdr:cNvPr id="38" name="Рисунок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29325" y="26146125"/>
          <a:ext cx="7239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333375</xdr:colOff>
      <xdr:row>87</xdr:row>
      <xdr:rowOff>19050</xdr:rowOff>
    </xdr:from>
    <xdr:to>
      <xdr:col>7</xdr:col>
      <xdr:colOff>1104900</xdr:colOff>
      <xdr:row>88</xdr:row>
      <xdr:rowOff>9525</xdr:rowOff>
    </xdr:to>
    <xdr:pic>
      <xdr:nvPicPr>
        <xdr:cNvPr id="39" name="Рисунок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19800" y="27003375"/>
          <a:ext cx="762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219075</xdr:colOff>
      <xdr:row>83</xdr:row>
      <xdr:rowOff>0</xdr:rowOff>
    </xdr:from>
    <xdr:to>
      <xdr:col>7</xdr:col>
      <xdr:colOff>1228725</xdr:colOff>
      <xdr:row>83</xdr:row>
      <xdr:rowOff>723900</xdr:rowOff>
    </xdr:to>
    <xdr:pic>
      <xdr:nvPicPr>
        <xdr:cNvPr id="40" name="Рисунок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05500" y="24431625"/>
          <a:ext cx="10096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38100</xdr:colOff>
      <xdr:row>105</xdr:row>
      <xdr:rowOff>38100</xdr:rowOff>
    </xdr:from>
    <xdr:to>
      <xdr:col>7</xdr:col>
      <xdr:colOff>1428750</xdr:colOff>
      <xdr:row>105</xdr:row>
      <xdr:rowOff>895350</xdr:rowOff>
    </xdr:to>
    <xdr:pic>
      <xdr:nvPicPr>
        <xdr:cNvPr id="41" name="Рисунок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24525" y="39023925"/>
          <a:ext cx="13811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66675</xdr:colOff>
      <xdr:row>95</xdr:row>
      <xdr:rowOff>19050</xdr:rowOff>
    </xdr:from>
    <xdr:to>
      <xdr:col>7</xdr:col>
      <xdr:colOff>685800</xdr:colOff>
      <xdr:row>96</xdr:row>
      <xdr:rowOff>19050</xdr:rowOff>
    </xdr:to>
    <xdr:pic>
      <xdr:nvPicPr>
        <xdr:cNvPr id="42" name="Рисунок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53100" y="31261050"/>
          <a:ext cx="6191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790575</xdr:colOff>
      <xdr:row>95</xdr:row>
      <xdr:rowOff>38100</xdr:rowOff>
    </xdr:from>
    <xdr:to>
      <xdr:col>7</xdr:col>
      <xdr:colOff>1381125</xdr:colOff>
      <xdr:row>96</xdr:row>
      <xdr:rowOff>9525</xdr:rowOff>
    </xdr:to>
    <xdr:pic>
      <xdr:nvPicPr>
        <xdr:cNvPr id="43" name="Рисунок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477000" y="31280100"/>
          <a:ext cx="5905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161925</xdr:colOff>
      <xdr:row>114</xdr:row>
      <xdr:rowOff>19050</xdr:rowOff>
    </xdr:from>
    <xdr:to>
      <xdr:col>7</xdr:col>
      <xdr:colOff>1343025</xdr:colOff>
      <xdr:row>115</xdr:row>
      <xdr:rowOff>9525</xdr:rowOff>
    </xdr:to>
    <xdr:pic>
      <xdr:nvPicPr>
        <xdr:cNvPr id="44" name="Рисунок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48350" y="45291375"/>
          <a:ext cx="11811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285750</xdr:colOff>
      <xdr:row>108</xdr:row>
      <xdr:rowOff>19050</xdr:rowOff>
    </xdr:from>
    <xdr:to>
      <xdr:col>7</xdr:col>
      <xdr:colOff>1162050</xdr:colOff>
      <xdr:row>109</xdr:row>
      <xdr:rowOff>0</xdr:rowOff>
    </xdr:to>
    <xdr:pic>
      <xdr:nvPicPr>
        <xdr:cNvPr id="45" name="Рисунок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72175" y="41062275"/>
          <a:ext cx="8763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323850</xdr:colOff>
      <xdr:row>109</xdr:row>
      <xdr:rowOff>19050</xdr:rowOff>
    </xdr:from>
    <xdr:to>
      <xdr:col>7</xdr:col>
      <xdr:colOff>1200150</xdr:colOff>
      <xdr:row>109</xdr:row>
      <xdr:rowOff>952500</xdr:rowOff>
    </xdr:to>
    <xdr:pic>
      <xdr:nvPicPr>
        <xdr:cNvPr id="46" name="Рисунок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10275" y="42033825"/>
          <a:ext cx="8763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133350</xdr:colOff>
      <xdr:row>36</xdr:row>
      <xdr:rowOff>9525</xdr:rowOff>
    </xdr:from>
    <xdr:to>
      <xdr:col>7</xdr:col>
      <xdr:colOff>1323975</xdr:colOff>
      <xdr:row>37</xdr:row>
      <xdr:rowOff>9525</xdr:rowOff>
    </xdr:to>
    <xdr:pic>
      <xdr:nvPicPr>
        <xdr:cNvPr id="47" name="Рисунок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9775" y="8239125"/>
          <a:ext cx="11906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247650</xdr:colOff>
      <xdr:row>61</xdr:row>
      <xdr:rowOff>19050</xdr:rowOff>
    </xdr:from>
    <xdr:to>
      <xdr:col>7</xdr:col>
      <xdr:colOff>1266825</xdr:colOff>
      <xdr:row>63</xdr:row>
      <xdr:rowOff>257175</xdr:rowOff>
    </xdr:to>
    <xdr:pic>
      <xdr:nvPicPr>
        <xdr:cNvPr id="48" name="Рисунок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34075" y="16125825"/>
          <a:ext cx="10287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228600</xdr:colOff>
      <xdr:row>112</xdr:row>
      <xdr:rowOff>19050</xdr:rowOff>
    </xdr:from>
    <xdr:to>
      <xdr:col>7</xdr:col>
      <xdr:colOff>1266825</xdr:colOff>
      <xdr:row>113</xdr:row>
      <xdr:rowOff>9525</xdr:rowOff>
    </xdr:to>
    <xdr:pic>
      <xdr:nvPicPr>
        <xdr:cNvPr id="49" name="Рисунок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915025" y="44148375"/>
          <a:ext cx="10382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1524000</xdr:colOff>
      <xdr:row>7</xdr:row>
      <xdr:rowOff>0</xdr:rowOff>
    </xdr:to>
    <xdr:pic>
      <xdr:nvPicPr>
        <xdr:cNvPr id="50" name="Рисунок 1" descr="Без имени-1.gi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57150"/>
          <a:ext cx="2066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1333500</xdr:colOff>
      <xdr:row>3</xdr:row>
      <xdr:rowOff>28575</xdr:rowOff>
    </xdr:from>
    <xdr:to>
      <xdr:col>10</xdr:col>
      <xdr:colOff>114300</xdr:colOff>
      <xdr:row>7</xdr:row>
      <xdr:rowOff>19050</xdr:rowOff>
    </xdr:to>
    <xdr:pic>
      <xdr:nvPicPr>
        <xdr:cNvPr id="51" name="Рисунок 2" descr="qr-code.gif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486775" y="6000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tline.ru/" TargetMode="External" /><Relationship Id="rId2" Type="http://schemas.openxmlformats.org/officeDocument/2006/relationships/hyperlink" Target="http://vk.com/idtline" TargetMode="External" /><Relationship Id="rId3" Type="http://schemas.openxmlformats.org/officeDocument/2006/relationships/hyperlink" Target="http://facebook.com/idtline" TargetMode="External" /><Relationship Id="rId4" Type="http://schemas.openxmlformats.org/officeDocument/2006/relationships/hyperlink" Target="http://instagram.com/idtlin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PageLayoutView="0" workbookViewId="0" topLeftCell="A1">
      <selection activeCell="C15" sqref="C15"/>
    </sheetView>
  </sheetViews>
  <sheetFormatPr defaultColWidth="10.33203125" defaultRowHeight="11.25"/>
  <cols>
    <col min="1" max="1" width="9.5" style="1" customWidth="1"/>
    <col min="2" max="2" width="30" style="1" customWidth="1"/>
    <col min="3" max="3" width="16" style="1" customWidth="1"/>
    <col min="4" max="4" width="7.33203125" style="1" customWidth="1"/>
    <col min="5" max="5" width="7.5" style="0" customWidth="1"/>
    <col min="6" max="6" width="12.83203125" style="1" customWidth="1"/>
    <col min="7" max="7" width="16.33203125" style="1" customWidth="1"/>
    <col min="8" max="8" width="25.66015625" style="1" customWidth="1"/>
    <col min="9" max="9" width="26.33203125" style="1" customWidth="1"/>
    <col min="10" max="10" width="6.5" style="1" customWidth="1"/>
    <col min="11" max="11" width="10.33203125" style="1" customWidth="1"/>
    <col min="12" max="12" width="22.33203125" style="94" customWidth="1"/>
    <col min="13" max="13" width="19.5" style="94" customWidth="1"/>
    <col min="14" max="14" width="17.16015625" style="94" customWidth="1"/>
  </cols>
  <sheetData>
    <row r="1" spans="1:11" ht="18" customHeight="1">
      <c r="A1" s="84"/>
      <c r="B1" s="84"/>
      <c r="C1" s="86" t="s">
        <v>179</v>
      </c>
      <c r="D1" s="86"/>
      <c r="E1" s="86"/>
      <c r="F1" s="86"/>
      <c r="G1" s="86"/>
      <c r="H1" s="86"/>
      <c r="I1" s="86"/>
      <c r="J1" s="86"/>
      <c r="K1" s="86"/>
    </row>
    <row r="2" spans="1:11" ht="12" customHeight="1">
      <c r="A2" s="84"/>
      <c r="B2" s="84"/>
      <c r="C2" s="88" t="s">
        <v>180</v>
      </c>
      <c r="D2" s="88"/>
      <c r="E2" s="88"/>
      <c r="F2" s="88"/>
      <c r="G2" s="88"/>
      <c r="H2" s="88"/>
      <c r="I2" s="88"/>
      <c r="J2" s="88"/>
      <c r="K2" s="88"/>
    </row>
    <row r="3" spans="1:11" ht="15" customHeight="1">
      <c r="A3" s="84"/>
      <c r="B3" s="84"/>
      <c r="C3" s="89" t="s">
        <v>181</v>
      </c>
      <c r="D3" s="89"/>
      <c r="E3" s="89"/>
      <c r="F3" s="89"/>
      <c r="G3" s="89"/>
      <c r="H3" s="89"/>
      <c r="I3" s="89"/>
      <c r="J3" s="89"/>
      <c r="K3" s="89"/>
    </row>
    <row r="4" spans="1:7" ht="12" customHeight="1">
      <c r="A4" s="84"/>
      <c r="B4" s="84"/>
      <c r="C4" s="85" t="s">
        <v>182</v>
      </c>
      <c r="D4" s="85"/>
      <c r="E4" s="85"/>
      <c r="F4" s="85"/>
      <c r="G4" s="85"/>
    </row>
    <row r="5" spans="1:11" ht="12" customHeight="1">
      <c r="A5" s="84"/>
      <c r="B5" s="84"/>
      <c r="C5" s="87" t="s">
        <v>183</v>
      </c>
      <c r="D5" s="87"/>
      <c r="E5" s="87"/>
      <c r="F5" s="87"/>
      <c r="G5" s="90"/>
      <c r="H5" s="90" t="s">
        <v>184</v>
      </c>
      <c r="I5" s="90"/>
      <c r="J5" s="90"/>
      <c r="K5" s="90"/>
    </row>
    <row r="6" spans="1:11" ht="12" customHeight="1">
      <c r="A6" s="84"/>
      <c r="B6" s="84"/>
      <c r="C6" s="87" t="s">
        <v>185</v>
      </c>
      <c r="D6" s="87"/>
      <c r="E6" s="87"/>
      <c r="F6" s="87"/>
      <c r="G6" s="90"/>
      <c r="H6" s="90" t="s">
        <v>186</v>
      </c>
      <c r="I6" s="90"/>
      <c r="J6" s="90"/>
      <c r="K6" s="90"/>
    </row>
    <row r="7" spans="3:5" ht="12" customHeight="1">
      <c r="C7" s="2"/>
      <c r="E7" s="1"/>
    </row>
    <row r="8" spans="1:10" ht="15" customHeight="1" thickBot="1">
      <c r="A8" s="83" t="s">
        <v>0</v>
      </c>
      <c r="B8" s="83"/>
      <c r="C8" s="83"/>
      <c r="D8" s="83"/>
      <c r="E8" s="83"/>
      <c r="F8" s="83"/>
      <c r="G8" s="83"/>
      <c r="H8" s="83"/>
      <c r="I8" s="83"/>
      <c r="J8" s="3" t="s">
        <v>1</v>
      </c>
    </row>
    <row r="9" spans="5:14" ht="10.5" customHeight="1" thickBot="1">
      <c r="E9" s="1"/>
      <c r="L9" s="95" t="s">
        <v>187</v>
      </c>
      <c r="M9" s="95" t="s">
        <v>187</v>
      </c>
      <c r="N9" s="100" t="s">
        <v>188</v>
      </c>
    </row>
    <row r="10" spans="1:14" ht="12" customHeight="1" thickBot="1" thickTop="1">
      <c r="A10" s="57" t="s">
        <v>2</v>
      </c>
      <c r="B10" s="58" t="s">
        <v>3</v>
      </c>
      <c r="C10" s="58" t="s">
        <v>4</v>
      </c>
      <c r="D10" s="58" t="s">
        <v>5</v>
      </c>
      <c r="E10" s="58"/>
      <c r="F10" s="59" t="s">
        <v>6</v>
      </c>
      <c r="G10" s="58" t="s">
        <v>7</v>
      </c>
      <c r="H10" s="58" t="s">
        <v>8</v>
      </c>
      <c r="I10" s="58" t="s">
        <v>9</v>
      </c>
      <c r="J10" s="60" t="s">
        <v>10</v>
      </c>
      <c r="K10" s="61" t="s">
        <v>11</v>
      </c>
      <c r="L10" s="91" t="s">
        <v>189</v>
      </c>
      <c r="M10" s="96" t="s">
        <v>190</v>
      </c>
      <c r="N10" s="97" t="s">
        <v>191</v>
      </c>
    </row>
    <row r="11" spans="1:14" ht="36" customHeight="1" thickBot="1" thickTop="1">
      <c r="A11" s="57"/>
      <c r="B11" s="58"/>
      <c r="C11" s="58"/>
      <c r="D11" s="58"/>
      <c r="E11" s="58"/>
      <c r="F11" s="59"/>
      <c r="G11" s="58"/>
      <c r="H11" s="58"/>
      <c r="I11" s="58"/>
      <c r="J11" s="60"/>
      <c r="K11" s="61"/>
      <c r="L11" s="92"/>
      <c r="M11" s="96"/>
      <c r="N11" s="98"/>
    </row>
    <row r="12" spans="1:14" ht="15" customHeight="1" thickBot="1" thickTop="1">
      <c r="A12" s="62" t="s">
        <v>12</v>
      </c>
      <c r="B12" s="62"/>
      <c r="C12" s="62"/>
      <c r="D12" s="62"/>
      <c r="E12" s="62"/>
      <c r="F12" s="62"/>
      <c r="G12" s="62"/>
      <c r="H12" s="62"/>
      <c r="I12" s="62"/>
      <c r="J12" s="62"/>
      <c r="L12" s="93"/>
      <c r="M12" s="96"/>
      <c r="N12" s="98"/>
    </row>
    <row r="13" spans="1:10" ht="18" customHeight="1" thickBot="1" thickTop="1">
      <c r="A13" s="5"/>
      <c r="B13" s="6" t="s">
        <v>13</v>
      </c>
      <c r="C13" s="6"/>
      <c r="D13" s="6"/>
      <c r="E13" s="6"/>
      <c r="F13" s="6"/>
      <c r="G13" s="6"/>
      <c r="H13" s="6"/>
      <c r="I13" s="7"/>
      <c r="J13" s="8"/>
    </row>
    <row r="14" spans="1:14" ht="19.5" customHeight="1" thickBot="1" thickTop="1">
      <c r="A14" s="9"/>
      <c r="B14" s="63" t="s">
        <v>14</v>
      </c>
      <c r="C14" s="64" t="s">
        <v>15</v>
      </c>
      <c r="D14" s="65" t="s">
        <v>16</v>
      </c>
      <c r="E14" s="65"/>
      <c r="F14" s="66" t="s">
        <v>17</v>
      </c>
      <c r="G14" s="67" t="s">
        <v>18</v>
      </c>
      <c r="H14" s="40"/>
      <c r="I14" s="10" t="s">
        <v>19</v>
      </c>
      <c r="J14" s="11"/>
      <c r="K14" s="4"/>
      <c r="L14" s="99">
        <v>747</v>
      </c>
      <c r="M14" s="99">
        <f>ROUNDUP(L14+10*L14/100,0)</f>
        <v>822</v>
      </c>
      <c r="N14" s="99">
        <f>ROUNDUP(L14+30*L14/100,0)</f>
        <v>972</v>
      </c>
    </row>
    <row r="15" spans="1:14" ht="24.75" customHeight="1" thickBot="1" thickTop="1">
      <c r="A15" s="9"/>
      <c r="B15" s="63"/>
      <c r="C15" s="64"/>
      <c r="D15" s="65"/>
      <c r="E15" s="65"/>
      <c r="F15" s="66"/>
      <c r="G15" s="67"/>
      <c r="H15" s="40"/>
      <c r="I15" s="10" t="s">
        <v>20</v>
      </c>
      <c r="J15" s="11"/>
      <c r="K15" s="4"/>
      <c r="L15" s="99">
        <v>863</v>
      </c>
      <c r="M15" s="99">
        <f aca="true" t="shared" si="0" ref="M15:M78">ROUNDUP(L15+10*L15/100,0)</f>
        <v>950</v>
      </c>
      <c r="N15" s="99">
        <f aca="true" t="shared" si="1" ref="N15:N78">ROUNDUP(L15+30*L15/100,0)</f>
        <v>1122</v>
      </c>
    </row>
    <row r="16" spans="1:14" ht="25.5" customHeight="1" thickBot="1" thickTop="1">
      <c r="A16" s="9"/>
      <c r="B16" s="63"/>
      <c r="C16" s="64"/>
      <c r="D16" s="65"/>
      <c r="E16" s="65"/>
      <c r="F16" s="66"/>
      <c r="G16" s="67"/>
      <c r="H16" s="40"/>
      <c r="I16" s="10" t="s">
        <v>21</v>
      </c>
      <c r="J16" s="11"/>
      <c r="K16" s="4"/>
      <c r="L16" s="99">
        <v>1141</v>
      </c>
      <c r="M16" s="99">
        <f t="shared" si="0"/>
        <v>1256</v>
      </c>
      <c r="N16" s="99">
        <f t="shared" si="1"/>
        <v>1484</v>
      </c>
    </row>
    <row r="17" spans="1:14" ht="25.5" customHeight="1" thickBot="1" thickTop="1">
      <c r="A17" s="9"/>
      <c r="B17" s="63" t="s">
        <v>22</v>
      </c>
      <c r="C17" s="64"/>
      <c r="D17" s="65"/>
      <c r="E17" s="65"/>
      <c r="F17" s="66"/>
      <c r="G17" s="67"/>
      <c r="H17" s="40"/>
      <c r="I17" s="10" t="s">
        <v>19</v>
      </c>
      <c r="J17" s="11"/>
      <c r="K17" s="4"/>
      <c r="L17" s="99">
        <v>893</v>
      </c>
      <c r="M17" s="99">
        <f t="shared" si="0"/>
        <v>983</v>
      </c>
      <c r="N17" s="99">
        <f t="shared" si="1"/>
        <v>1161</v>
      </c>
    </row>
    <row r="18" spans="1:14" ht="22.5" customHeight="1" thickBot="1" thickTop="1">
      <c r="A18" s="9"/>
      <c r="B18" s="63"/>
      <c r="C18" s="64"/>
      <c r="D18" s="65"/>
      <c r="E18" s="65"/>
      <c r="F18" s="66"/>
      <c r="G18" s="67"/>
      <c r="H18" s="40"/>
      <c r="I18" s="10" t="s">
        <v>23</v>
      </c>
      <c r="J18" s="11"/>
      <c r="K18" s="4"/>
      <c r="L18" s="99">
        <v>1086</v>
      </c>
      <c r="M18" s="99">
        <f t="shared" si="0"/>
        <v>1195</v>
      </c>
      <c r="N18" s="99">
        <f t="shared" si="1"/>
        <v>1412</v>
      </c>
    </row>
    <row r="19" spans="1:14" ht="22.5" customHeight="1" thickBot="1" thickTop="1">
      <c r="A19" s="9"/>
      <c r="B19" s="63"/>
      <c r="C19" s="64"/>
      <c r="D19" s="65"/>
      <c r="E19" s="65"/>
      <c r="F19" s="66"/>
      <c r="G19" s="67"/>
      <c r="H19" s="40"/>
      <c r="I19" s="10" t="s">
        <v>21</v>
      </c>
      <c r="J19" s="11"/>
      <c r="K19" s="4"/>
      <c r="L19" s="99">
        <v>1366</v>
      </c>
      <c r="M19" s="99">
        <f t="shared" si="0"/>
        <v>1503</v>
      </c>
      <c r="N19" s="99">
        <f t="shared" si="1"/>
        <v>1776</v>
      </c>
    </row>
    <row r="20" spans="1:14" ht="22.5" customHeight="1" thickBot="1" thickTop="1">
      <c r="A20" s="9"/>
      <c r="B20" s="13" t="s">
        <v>24</v>
      </c>
      <c r="C20" s="64"/>
      <c r="D20" s="65"/>
      <c r="E20" s="65"/>
      <c r="F20" s="66"/>
      <c r="G20" s="68" t="s">
        <v>25</v>
      </c>
      <c r="H20" s="69"/>
      <c r="I20" s="14" t="s">
        <v>19</v>
      </c>
      <c r="J20" s="11"/>
      <c r="K20" s="4"/>
      <c r="L20" s="99">
        <v>1032</v>
      </c>
      <c r="M20" s="99">
        <f t="shared" si="0"/>
        <v>1136</v>
      </c>
      <c r="N20" s="99">
        <f t="shared" si="1"/>
        <v>1342</v>
      </c>
    </row>
    <row r="21" spans="1:14" ht="23.25" customHeight="1" thickBot="1" thickTop="1">
      <c r="A21" s="9"/>
      <c r="B21" s="13"/>
      <c r="C21" s="64"/>
      <c r="D21" s="65"/>
      <c r="E21" s="65"/>
      <c r="F21" s="66"/>
      <c r="G21" s="68"/>
      <c r="H21" s="69"/>
      <c r="I21" s="14" t="s">
        <v>23</v>
      </c>
      <c r="J21" s="11"/>
      <c r="K21" s="4"/>
      <c r="L21" s="99">
        <v>1202</v>
      </c>
      <c r="M21" s="99">
        <f t="shared" si="0"/>
        <v>1323</v>
      </c>
      <c r="N21" s="99">
        <f t="shared" si="1"/>
        <v>1563</v>
      </c>
    </row>
    <row r="22" spans="1:14" ht="23.25" customHeight="1" thickTop="1">
      <c r="A22" s="9"/>
      <c r="B22" s="13"/>
      <c r="C22" s="64"/>
      <c r="D22" s="65"/>
      <c r="E22" s="65"/>
      <c r="F22" s="66"/>
      <c r="G22" s="68"/>
      <c r="H22" s="69"/>
      <c r="I22" s="14" t="s">
        <v>21</v>
      </c>
      <c r="J22" s="11"/>
      <c r="K22" s="4"/>
      <c r="L22" s="99">
        <v>1578</v>
      </c>
      <c r="M22" s="99">
        <f t="shared" si="0"/>
        <v>1736</v>
      </c>
      <c r="N22" s="99">
        <f t="shared" si="1"/>
        <v>2052</v>
      </c>
    </row>
    <row r="23" spans="1:14" ht="41.25" customHeight="1">
      <c r="A23" s="9"/>
      <c r="B23" s="19" t="s">
        <v>14</v>
      </c>
      <c r="C23" s="70" t="s">
        <v>26</v>
      </c>
      <c r="D23" s="68" t="s">
        <v>16</v>
      </c>
      <c r="E23" s="68"/>
      <c r="F23" s="21" t="s">
        <v>17</v>
      </c>
      <c r="G23" s="21" t="s">
        <v>27</v>
      </c>
      <c r="H23" s="22"/>
      <c r="I23" s="14" t="s">
        <v>28</v>
      </c>
      <c r="J23" s="23"/>
      <c r="K23" s="4"/>
      <c r="L23" s="99">
        <v>855</v>
      </c>
      <c r="M23" s="99">
        <f t="shared" si="0"/>
        <v>941</v>
      </c>
      <c r="N23" s="99">
        <f t="shared" si="1"/>
        <v>1112</v>
      </c>
    </row>
    <row r="24" spans="1:14" ht="15" customHeight="1">
      <c r="A24" s="9"/>
      <c r="B24" s="24"/>
      <c r="C24" s="70"/>
      <c r="D24" s="68"/>
      <c r="E24" s="68"/>
      <c r="F24" s="15"/>
      <c r="G24" s="15"/>
      <c r="H24" s="25"/>
      <c r="I24" s="14" t="s">
        <v>29</v>
      </c>
      <c r="J24" s="23"/>
      <c r="K24" s="4"/>
      <c r="L24" s="99">
        <v>1050</v>
      </c>
      <c r="M24" s="99">
        <f t="shared" si="0"/>
        <v>1155</v>
      </c>
      <c r="N24" s="99">
        <f t="shared" si="1"/>
        <v>1365</v>
      </c>
    </row>
    <row r="25" spans="1:14" ht="15" customHeight="1">
      <c r="A25" s="9"/>
      <c r="B25" s="24"/>
      <c r="C25" s="70"/>
      <c r="D25" s="68"/>
      <c r="E25" s="68"/>
      <c r="F25" s="15"/>
      <c r="G25" s="15"/>
      <c r="H25" s="25"/>
      <c r="I25" s="14" t="s">
        <v>30</v>
      </c>
      <c r="J25" s="23"/>
      <c r="K25" s="4"/>
      <c r="L25" s="99">
        <v>1450</v>
      </c>
      <c r="M25" s="99">
        <f t="shared" si="0"/>
        <v>1595</v>
      </c>
      <c r="N25" s="99">
        <f t="shared" si="1"/>
        <v>1885</v>
      </c>
    </row>
    <row r="26" spans="1:14" ht="15" customHeight="1">
      <c r="A26" s="9"/>
      <c r="B26" s="24"/>
      <c r="C26" s="70"/>
      <c r="D26" s="68"/>
      <c r="E26" s="68"/>
      <c r="G26" s="15"/>
      <c r="H26" s="25"/>
      <c r="I26" s="14" t="s">
        <v>31</v>
      </c>
      <c r="J26" s="23"/>
      <c r="K26" s="4"/>
      <c r="L26" s="99">
        <v>1760</v>
      </c>
      <c r="M26" s="99">
        <f t="shared" si="0"/>
        <v>1936</v>
      </c>
      <c r="N26" s="99">
        <f t="shared" si="1"/>
        <v>2288</v>
      </c>
    </row>
    <row r="27" spans="1:14" ht="15" customHeight="1">
      <c r="A27" s="9"/>
      <c r="B27" s="26"/>
      <c r="C27" s="70"/>
      <c r="D27" s="68"/>
      <c r="E27" s="68"/>
      <c r="F27" s="15"/>
      <c r="G27" s="27"/>
      <c r="H27" s="28"/>
      <c r="I27" s="14" t="s">
        <v>32</v>
      </c>
      <c r="J27" s="23"/>
      <c r="K27" s="4"/>
      <c r="L27" s="99">
        <v>1802</v>
      </c>
      <c r="M27" s="99">
        <f t="shared" si="0"/>
        <v>1983</v>
      </c>
      <c r="N27" s="99">
        <f t="shared" si="1"/>
        <v>2343</v>
      </c>
    </row>
    <row r="28" spans="1:14" ht="18" customHeight="1">
      <c r="A28" s="9"/>
      <c r="B28" s="29" t="s">
        <v>22</v>
      </c>
      <c r="C28" s="70"/>
      <c r="D28" s="68"/>
      <c r="E28" s="68"/>
      <c r="F28" s="15"/>
      <c r="G28" s="70" t="s">
        <v>27</v>
      </c>
      <c r="H28" s="30"/>
      <c r="I28" s="14" t="s">
        <v>28</v>
      </c>
      <c r="J28" s="23"/>
      <c r="K28" s="4"/>
      <c r="L28" s="99">
        <v>1026</v>
      </c>
      <c r="M28" s="99">
        <f t="shared" si="0"/>
        <v>1129</v>
      </c>
      <c r="N28" s="99">
        <f t="shared" si="1"/>
        <v>1334</v>
      </c>
    </row>
    <row r="29" spans="1:14" ht="15" customHeight="1">
      <c r="A29" s="9"/>
      <c r="B29" s="29"/>
      <c r="C29" s="70"/>
      <c r="D29" s="68"/>
      <c r="E29" s="68"/>
      <c r="F29" s="15"/>
      <c r="G29" s="70"/>
      <c r="H29" s="16"/>
      <c r="I29" s="14" t="s">
        <v>29</v>
      </c>
      <c r="J29" s="23"/>
      <c r="K29" s="4"/>
      <c r="L29" s="99">
        <v>1251</v>
      </c>
      <c r="M29" s="99">
        <f t="shared" si="0"/>
        <v>1377</v>
      </c>
      <c r="N29" s="99">
        <f t="shared" si="1"/>
        <v>1627</v>
      </c>
    </row>
    <row r="30" spans="1:14" ht="15" customHeight="1">
      <c r="A30" s="9"/>
      <c r="B30" s="29"/>
      <c r="C30" s="70"/>
      <c r="D30" s="68"/>
      <c r="E30" s="68"/>
      <c r="F30" s="15"/>
      <c r="G30" s="70"/>
      <c r="H30" s="16"/>
      <c r="I30" s="14" t="s">
        <v>30</v>
      </c>
      <c r="J30" s="23"/>
      <c r="K30" s="4"/>
      <c r="L30" s="99">
        <v>1747</v>
      </c>
      <c r="M30" s="99">
        <f t="shared" si="0"/>
        <v>1922</v>
      </c>
      <c r="N30" s="99">
        <f t="shared" si="1"/>
        <v>2272</v>
      </c>
    </row>
    <row r="31" spans="1:14" ht="15" customHeight="1">
      <c r="A31" s="9"/>
      <c r="B31" s="29"/>
      <c r="C31" s="70"/>
      <c r="D31" s="68"/>
      <c r="E31" s="68"/>
      <c r="F31" s="15"/>
      <c r="G31" s="70"/>
      <c r="H31" s="16"/>
      <c r="I31" s="14" t="s">
        <v>31</v>
      </c>
      <c r="J31" s="23"/>
      <c r="K31" s="4"/>
      <c r="L31" s="99">
        <v>2117</v>
      </c>
      <c r="M31" s="99">
        <f t="shared" si="0"/>
        <v>2329</v>
      </c>
      <c r="N31" s="99">
        <f t="shared" si="1"/>
        <v>2753</v>
      </c>
    </row>
    <row r="32" spans="1:14" ht="15" customHeight="1">
      <c r="A32" s="9"/>
      <c r="B32" s="29"/>
      <c r="C32" s="70"/>
      <c r="D32" s="68"/>
      <c r="E32" s="68"/>
      <c r="F32" s="15"/>
      <c r="G32" s="70"/>
      <c r="H32" s="18"/>
      <c r="I32" s="14" t="s">
        <v>32</v>
      </c>
      <c r="J32" s="11"/>
      <c r="K32" s="4"/>
      <c r="L32" s="99">
        <v>2172</v>
      </c>
      <c r="M32" s="99">
        <f t="shared" si="0"/>
        <v>2390</v>
      </c>
      <c r="N32" s="99">
        <f t="shared" si="1"/>
        <v>2824</v>
      </c>
    </row>
    <row r="33" spans="1:14" ht="15" customHeight="1">
      <c r="A33" s="9"/>
      <c r="B33" s="29" t="s">
        <v>24</v>
      </c>
      <c r="C33" s="70"/>
      <c r="D33" s="68"/>
      <c r="E33" s="68"/>
      <c r="F33" s="15"/>
      <c r="G33" s="70" t="s">
        <v>33</v>
      </c>
      <c r="H33" s="71"/>
      <c r="I33" s="14" t="s">
        <v>20</v>
      </c>
      <c r="J33" s="23"/>
      <c r="K33" s="4"/>
      <c r="L33" s="99">
        <v>1098</v>
      </c>
      <c r="M33" s="99">
        <f t="shared" si="0"/>
        <v>1208</v>
      </c>
      <c r="N33" s="99">
        <f t="shared" si="1"/>
        <v>1428</v>
      </c>
    </row>
    <row r="34" spans="1:14" ht="15" customHeight="1">
      <c r="A34" s="9"/>
      <c r="B34" s="29"/>
      <c r="C34" s="70"/>
      <c r="D34" s="68"/>
      <c r="E34" s="68"/>
      <c r="F34" s="15"/>
      <c r="G34" s="70"/>
      <c r="H34" s="71"/>
      <c r="I34" s="14" t="s">
        <v>29</v>
      </c>
      <c r="J34" s="23"/>
      <c r="K34" s="4"/>
      <c r="L34" s="99">
        <v>1366</v>
      </c>
      <c r="M34" s="99">
        <f t="shared" si="0"/>
        <v>1503</v>
      </c>
      <c r="N34" s="99">
        <f t="shared" si="1"/>
        <v>1776</v>
      </c>
    </row>
    <row r="35" spans="1:14" ht="15" customHeight="1">
      <c r="A35" s="9"/>
      <c r="B35" s="29"/>
      <c r="C35" s="70"/>
      <c r="D35" s="68"/>
      <c r="E35" s="68"/>
      <c r="F35" s="15"/>
      <c r="G35" s="70"/>
      <c r="H35" s="71"/>
      <c r="I35" s="14" t="s">
        <v>34</v>
      </c>
      <c r="J35" s="23"/>
      <c r="K35" s="4"/>
      <c r="L35" s="99">
        <v>1875</v>
      </c>
      <c r="M35" s="99">
        <f t="shared" si="0"/>
        <v>2063</v>
      </c>
      <c r="N35" s="99">
        <f t="shared" si="1"/>
        <v>2438</v>
      </c>
    </row>
    <row r="36" spans="1:14" ht="15" customHeight="1">
      <c r="A36" s="9"/>
      <c r="B36" s="29"/>
      <c r="C36" s="70"/>
      <c r="D36" s="68"/>
      <c r="E36" s="68"/>
      <c r="F36" s="27"/>
      <c r="G36" s="70"/>
      <c r="H36" s="71"/>
      <c r="I36" s="14" t="s">
        <v>31</v>
      </c>
      <c r="J36" s="23"/>
      <c r="K36" s="4"/>
      <c r="L36" s="99">
        <v>2270</v>
      </c>
      <c r="M36" s="99">
        <f t="shared" si="0"/>
        <v>2497</v>
      </c>
      <c r="N36" s="99">
        <f t="shared" si="1"/>
        <v>2951</v>
      </c>
    </row>
    <row r="37" spans="1:14" ht="69.75" customHeight="1">
      <c r="A37" s="9"/>
      <c r="B37" s="13" t="s">
        <v>35</v>
      </c>
      <c r="C37" s="70" t="s">
        <v>36</v>
      </c>
      <c r="D37" s="72" t="s">
        <v>16</v>
      </c>
      <c r="E37" s="72"/>
      <c r="F37" s="70" t="s">
        <v>17</v>
      </c>
      <c r="G37" s="21" t="s">
        <v>37</v>
      </c>
      <c r="H37" s="9"/>
      <c r="I37" s="14" t="s">
        <v>38</v>
      </c>
      <c r="J37" s="23"/>
      <c r="K37" s="4"/>
      <c r="L37" s="99">
        <v>1034</v>
      </c>
      <c r="M37" s="99">
        <f t="shared" si="0"/>
        <v>1138</v>
      </c>
      <c r="N37" s="99">
        <f t="shared" si="1"/>
        <v>1345</v>
      </c>
    </row>
    <row r="38" spans="1:14" ht="15" customHeight="1">
      <c r="A38" s="9"/>
      <c r="B38" s="13" t="s">
        <v>39</v>
      </c>
      <c r="C38" s="70"/>
      <c r="D38" s="72"/>
      <c r="E38" s="72"/>
      <c r="F38" s="70"/>
      <c r="G38" s="68" t="s">
        <v>40</v>
      </c>
      <c r="H38" s="71"/>
      <c r="I38" s="14" t="s">
        <v>38</v>
      </c>
      <c r="J38" s="23"/>
      <c r="K38" s="4"/>
      <c r="L38" s="99">
        <v>1108</v>
      </c>
      <c r="M38" s="99">
        <f t="shared" si="0"/>
        <v>1219</v>
      </c>
      <c r="N38" s="99">
        <f t="shared" si="1"/>
        <v>1441</v>
      </c>
    </row>
    <row r="39" spans="1:14" ht="15" customHeight="1">
      <c r="A39" s="9"/>
      <c r="B39" s="13"/>
      <c r="C39" s="70"/>
      <c r="D39" s="72"/>
      <c r="E39" s="72"/>
      <c r="F39" s="70"/>
      <c r="G39" s="68"/>
      <c r="H39" s="71"/>
      <c r="I39" s="14" t="s">
        <v>41</v>
      </c>
      <c r="J39" s="23"/>
      <c r="K39" s="4"/>
      <c r="L39" s="99">
        <v>1286</v>
      </c>
      <c r="M39" s="99">
        <f t="shared" si="0"/>
        <v>1415</v>
      </c>
      <c r="N39" s="99">
        <f t="shared" si="1"/>
        <v>1672</v>
      </c>
    </row>
    <row r="40" spans="1:14" ht="15" customHeight="1">
      <c r="A40" s="9"/>
      <c r="B40" s="13"/>
      <c r="C40" s="70"/>
      <c r="D40" s="72"/>
      <c r="E40" s="72"/>
      <c r="F40" s="70"/>
      <c r="G40" s="68"/>
      <c r="H40" s="71"/>
      <c r="I40" s="14" t="s">
        <v>42</v>
      </c>
      <c r="J40" s="23"/>
      <c r="K40" s="4"/>
      <c r="L40" s="99">
        <v>1790</v>
      </c>
      <c r="M40" s="99">
        <f t="shared" si="0"/>
        <v>1969</v>
      </c>
      <c r="N40" s="99">
        <f t="shared" si="1"/>
        <v>2327</v>
      </c>
    </row>
    <row r="41" spans="1:14" ht="15" customHeight="1">
      <c r="A41" s="9"/>
      <c r="B41" s="13"/>
      <c r="C41" s="70"/>
      <c r="D41" s="72"/>
      <c r="E41" s="72"/>
      <c r="F41" s="70"/>
      <c r="G41" s="68"/>
      <c r="H41" s="71"/>
      <c r="I41" s="14" t="s">
        <v>43</v>
      </c>
      <c r="J41" s="23"/>
      <c r="K41" s="4"/>
      <c r="L41" s="99">
        <v>2172</v>
      </c>
      <c r="M41" s="99">
        <f t="shared" si="0"/>
        <v>2390</v>
      </c>
      <c r="N41" s="99">
        <f t="shared" si="1"/>
        <v>2824</v>
      </c>
    </row>
    <row r="42" spans="1:14" ht="15" customHeight="1">
      <c r="A42" s="9"/>
      <c r="B42" s="13"/>
      <c r="C42" s="70"/>
      <c r="D42" s="72"/>
      <c r="E42" s="72"/>
      <c r="F42" s="70"/>
      <c r="G42" s="68"/>
      <c r="H42" s="71"/>
      <c r="I42" s="14" t="s">
        <v>44</v>
      </c>
      <c r="J42" s="23"/>
      <c r="K42" s="4"/>
      <c r="L42" s="99">
        <v>2360</v>
      </c>
      <c r="M42" s="99">
        <f t="shared" si="0"/>
        <v>2596</v>
      </c>
      <c r="N42" s="99">
        <f t="shared" si="1"/>
        <v>3068</v>
      </c>
    </row>
    <row r="43" spans="1:14" ht="22.5" customHeight="1">
      <c r="A43" s="9"/>
      <c r="B43" s="13" t="s">
        <v>45</v>
      </c>
      <c r="C43" s="70" t="s">
        <v>46</v>
      </c>
      <c r="D43" s="70" t="s">
        <v>16</v>
      </c>
      <c r="E43" s="70"/>
      <c r="F43" s="70" t="s">
        <v>17</v>
      </c>
      <c r="G43" s="68" t="s">
        <v>47</v>
      </c>
      <c r="H43" s="71"/>
      <c r="I43" s="14" t="s">
        <v>48</v>
      </c>
      <c r="J43" s="23"/>
      <c r="K43" s="4"/>
      <c r="L43" s="99">
        <v>855</v>
      </c>
      <c r="M43" s="99">
        <f t="shared" si="0"/>
        <v>941</v>
      </c>
      <c r="N43" s="99">
        <f t="shared" si="1"/>
        <v>1112</v>
      </c>
    </row>
    <row r="44" spans="1:14" ht="22.5" customHeight="1">
      <c r="A44" s="9"/>
      <c r="B44" s="13"/>
      <c r="C44" s="70"/>
      <c r="D44" s="70"/>
      <c r="E44" s="70"/>
      <c r="F44" s="70"/>
      <c r="G44" s="68"/>
      <c r="H44" s="71"/>
      <c r="I44" s="14" t="s">
        <v>49</v>
      </c>
      <c r="J44" s="23"/>
      <c r="K44" s="4"/>
      <c r="L44" s="99">
        <v>1146</v>
      </c>
      <c r="M44" s="99">
        <f t="shared" si="0"/>
        <v>1261</v>
      </c>
      <c r="N44" s="99">
        <f t="shared" si="1"/>
        <v>1490</v>
      </c>
    </row>
    <row r="45" spans="1:14" ht="22.5" customHeight="1">
      <c r="A45" s="9"/>
      <c r="B45" s="13"/>
      <c r="C45" s="70"/>
      <c r="D45" s="70"/>
      <c r="E45" s="70"/>
      <c r="F45" s="70"/>
      <c r="G45" s="68"/>
      <c r="H45" s="71"/>
      <c r="I45" s="14" t="s">
        <v>50</v>
      </c>
      <c r="J45" s="23"/>
      <c r="K45" s="4"/>
      <c r="L45" s="99">
        <v>1378</v>
      </c>
      <c r="M45" s="99">
        <f t="shared" si="0"/>
        <v>1516</v>
      </c>
      <c r="N45" s="99">
        <f t="shared" si="1"/>
        <v>1792</v>
      </c>
    </row>
    <row r="46" spans="1:14" ht="15" customHeight="1">
      <c r="A46" s="9"/>
      <c r="B46" s="13" t="s">
        <v>22</v>
      </c>
      <c r="C46" s="70"/>
      <c r="D46" s="70"/>
      <c r="E46" s="70"/>
      <c r="F46" s="70"/>
      <c r="G46" s="68" t="s">
        <v>51</v>
      </c>
      <c r="H46" s="71"/>
      <c r="I46" s="14" t="s">
        <v>48</v>
      </c>
      <c r="J46" s="23"/>
      <c r="K46" s="4"/>
      <c r="L46" s="99">
        <v>917</v>
      </c>
      <c r="M46" s="99">
        <f t="shared" si="0"/>
        <v>1009</v>
      </c>
      <c r="N46" s="99">
        <f t="shared" si="1"/>
        <v>1193</v>
      </c>
    </row>
    <row r="47" spans="1:14" ht="15" customHeight="1">
      <c r="A47" s="9"/>
      <c r="B47" s="13"/>
      <c r="C47" s="70"/>
      <c r="D47" s="70"/>
      <c r="E47" s="70"/>
      <c r="F47" s="70"/>
      <c r="G47" s="68"/>
      <c r="H47" s="71"/>
      <c r="I47" s="14" t="s">
        <v>49</v>
      </c>
      <c r="J47" s="23"/>
      <c r="K47" s="4"/>
      <c r="L47" s="99">
        <v>1219</v>
      </c>
      <c r="M47" s="99">
        <f t="shared" si="0"/>
        <v>1341</v>
      </c>
      <c r="N47" s="99">
        <f t="shared" si="1"/>
        <v>1585</v>
      </c>
    </row>
    <row r="48" spans="1:14" ht="15" customHeight="1">
      <c r="A48" s="9"/>
      <c r="B48" s="13"/>
      <c r="C48" s="70"/>
      <c r="D48" s="70"/>
      <c r="E48" s="70"/>
      <c r="F48" s="70"/>
      <c r="G48" s="68"/>
      <c r="H48" s="71"/>
      <c r="I48" s="14" t="s">
        <v>52</v>
      </c>
      <c r="J48" s="23"/>
      <c r="K48" s="4"/>
      <c r="L48" s="99">
        <v>1324</v>
      </c>
      <c r="M48" s="99">
        <f t="shared" si="0"/>
        <v>1457</v>
      </c>
      <c r="N48" s="99">
        <f t="shared" si="1"/>
        <v>1722</v>
      </c>
    </row>
    <row r="49" spans="1:14" ht="15" customHeight="1">
      <c r="A49" s="9"/>
      <c r="B49" s="13"/>
      <c r="C49" s="70"/>
      <c r="D49" s="70"/>
      <c r="E49" s="70"/>
      <c r="F49" s="70"/>
      <c r="G49" s="68"/>
      <c r="H49" s="9"/>
      <c r="I49" s="14" t="s">
        <v>50</v>
      </c>
      <c r="J49" s="23"/>
      <c r="K49" s="4"/>
      <c r="L49" s="99">
        <v>1456</v>
      </c>
      <c r="M49" s="99">
        <f t="shared" si="0"/>
        <v>1602</v>
      </c>
      <c r="N49" s="99">
        <f t="shared" si="1"/>
        <v>1893</v>
      </c>
    </row>
    <row r="50" spans="1:14" ht="15" customHeight="1">
      <c r="A50" s="9"/>
      <c r="B50" s="13" t="s">
        <v>24</v>
      </c>
      <c r="C50" s="70"/>
      <c r="D50" s="70"/>
      <c r="E50" s="70"/>
      <c r="F50" s="70"/>
      <c r="G50" s="68" t="s">
        <v>53</v>
      </c>
      <c r="H50" s="71"/>
      <c r="I50" s="14" t="s">
        <v>48</v>
      </c>
      <c r="J50" s="23"/>
      <c r="K50" s="4"/>
      <c r="L50" s="99">
        <v>1069</v>
      </c>
      <c r="M50" s="99">
        <f t="shared" si="0"/>
        <v>1176</v>
      </c>
      <c r="N50" s="99">
        <f t="shared" si="1"/>
        <v>1390</v>
      </c>
    </row>
    <row r="51" spans="1:14" ht="15" customHeight="1">
      <c r="A51" s="9"/>
      <c r="B51" s="13"/>
      <c r="C51" s="70"/>
      <c r="D51" s="70"/>
      <c r="E51" s="70"/>
      <c r="F51" s="70"/>
      <c r="G51" s="68"/>
      <c r="H51" s="71"/>
      <c r="I51" s="14" t="s">
        <v>49</v>
      </c>
      <c r="J51" s="23"/>
      <c r="K51" s="4"/>
      <c r="L51" s="99">
        <v>1402</v>
      </c>
      <c r="M51" s="99">
        <f t="shared" si="0"/>
        <v>1543</v>
      </c>
      <c r="N51" s="99">
        <f t="shared" si="1"/>
        <v>1823</v>
      </c>
    </row>
    <row r="52" spans="1:14" ht="15" customHeight="1">
      <c r="A52" s="9"/>
      <c r="B52" s="13"/>
      <c r="C52" s="70"/>
      <c r="D52" s="70"/>
      <c r="E52" s="70"/>
      <c r="F52" s="70"/>
      <c r="G52" s="68"/>
      <c r="H52" s="71"/>
      <c r="I52" s="14" t="s">
        <v>52</v>
      </c>
      <c r="J52" s="23"/>
      <c r="K52" s="4"/>
      <c r="L52" s="99">
        <v>1523</v>
      </c>
      <c r="M52" s="99">
        <f t="shared" si="0"/>
        <v>1676</v>
      </c>
      <c r="N52" s="99">
        <f t="shared" si="1"/>
        <v>1980</v>
      </c>
    </row>
    <row r="53" spans="1:14" ht="17.25" customHeight="1">
      <c r="A53" s="9"/>
      <c r="B53" s="13"/>
      <c r="C53" s="70"/>
      <c r="D53" s="70"/>
      <c r="E53" s="70"/>
      <c r="F53" s="70"/>
      <c r="G53" s="68"/>
      <c r="H53" s="9"/>
      <c r="I53" s="14" t="s">
        <v>50</v>
      </c>
      <c r="J53" s="23"/>
      <c r="K53" s="4"/>
      <c r="L53" s="99">
        <v>1699</v>
      </c>
      <c r="M53" s="99">
        <f t="shared" si="0"/>
        <v>1869</v>
      </c>
      <c r="N53" s="99">
        <f t="shared" si="1"/>
        <v>2209</v>
      </c>
    </row>
    <row r="54" spans="1:14" ht="72.75" customHeight="1">
      <c r="A54" s="9"/>
      <c r="B54" s="13" t="s">
        <v>54</v>
      </c>
      <c r="C54" s="27" t="s">
        <v>55</v>
      </c>
      <c r="D54" s="70" t="s">
        <v>16</v>
      </c>
      <c r="E54" s="70"/>
      <c r="F54" s="20" t="s">
        <v>17</v>
      </c>
      <c r="G54" s="20" t="s">
        <v>56</v>
      </c>
      <c r="H54" s="9"/>
      <c r="I54" s="14" t="s">
        <v>57</v>
      </c>
      <c r="J54" s="23"/>
      <c r="K54" s="4"/>
      <c r="L54" s="99">
        <v>1456</v>
      </c>
      <c r="M54" s="99">
        <f t="shared" si="0"/>
        <v>1602</v>
      </c>
      <c r="N54" s="99">
        <f t="shared" si="1"/>
        <v>1893</v>
      </c>
    </row>
    <row r="55" spans="1:14" ht="21" customHeight="1">
      <c r="A55" s="9"/>
      <c r="B55" s="13" t="s">
        <v>39</v>
      </c>
      <c r="C55" s="73" t="s">
        <v>58</v>
      </c>
      <c r="D55" s="70" t="s">
        <v>16</v>
      </c>
      <c r="E55" s="70"/>
      <c r="F55" s="70" t="s">
        <v>17</v>
      </c>
      <c r="G55" s="73" t="s">
        <v>59</v>
      </c>
      <c r="H55" s="74"/>
      <c r="I55" s="14" t="s">
        <v>41</v>
      </c>
      <c r="J55" s="23"/>
      <c r="K55" s="4"/>
      <c r="L55" s="99">
        <v>1190</v>
      </c>
      <c r="M55" s="99">
        <f t="shared" si="0"/>
        <v>1309</v>
      </c>
      <c r="N55" s="99">
        <f t="shared" si="1"/>
        <v>1547</v>
      </c>
    </row>
    <row r="56" spans="1:14" ht="21" customHeight="1">
      <c r="A56" s="9"/>
      <c r="B56" s="13"/>
      <c r="C56" s="73"/>
      <c r="D56" s="70"/>
      <c r="E56" s="70"/>
      <c r="F56" s="70"/>
      <c r="G56" s="73"/>
      <c r="H56" s="74"/>
      <c r="I56" s="14" t="s">
        <v>42</v>
      </c>
      <c r="J56" s="23"/>
      <c r="K56" s="4"/>
      <c r="L56" s="99">
        <v>1675</v>
      </c>
      <c r="M56" s="99">
        <f t="shared" si="0"/>
        <v>1843</v>
      </c>
      <c r="N56" s="99">
        <f t="shared" si="1"/>
        <v>2178</v>
      </c>
    </row>
    <row r="57" spans="1:14" ht="21" customHeight="1">
      <c r="A57" s="9"/>
      <c r="B57" s="13"/>
      <c r="C57" s="73"/>
      <c r="D57" s="70"/>
      <c r="E57" s="70"/>
      <c r="F57" s="70"/>
      <c r="G57" s="73"/>
      <c r="H57" s="74"/>
      <c r="I57" s="14" t="s">
        <v>43</v>
      </c>
      <c r="J57" s="23"/>
      <c r="K57" s="4"/>
      <c r="L57" s="99">
        <v>2015</v>
      </c>
      <c r="M57" s="99">
        <f t="shared" si="0"/>
        <v>2217</v>
      </c>
      <c r="N57" s="99">
        <f t="shared" si="1"/>
        <v>2620</v>
      </c>
    </row>
    <row r="58" spans="1:14" ht="24" customHeight="1">
      <c r="A58" s="9"/>
      <c r="B58" s="13" t="s">
        <v>54</v>
      </c>
      <c r="C58" s="73" t="s">
        <v>58</v>
      </c>
      <c r="D58" s="70" t="s">
        <v>16</v>
      </c>
      <c r="E58" s="70"/>
      <c r="F58" s="70" t="s">
        <v>17</v>
      </c>
      <c r="G58" s="73" t="s">
        <v>60</v>
      </c>
      <c r="H58" s="74"/>
      <c r="I58" s="14" t="s">
        <v>61</v>
      </c>
      <c r="J58" s="23"/>
      <c r="K58" s="4"/>
      <c r="L58" s="99">
        <v>1141</v>
      </c>
      <c r="M58" s="99">
        <f t="shared" si="0"/>
        <v>1256</v>
      </c>
      <c r="N58" s="99">
        <f t="shared" si="1"/>
        <v>1484</v>
      </c>
    </row>
    <row r="59" spans="1:14" ht="24" customHeight="1">
      <c r="A59" s="9"/>
      <c r="B59" s="13"/>
      <c r="C59" s="73"/>
      <c r="D59" s="70"/>
      <c r="E59" s="70"/>
      <c r="F59" s="70"/>
      <c r="G59" s="73"/>
      <c r="H59" s="74"/>
      <c r="I59" s="14" t="s">
        <v>62</v>
      </c>
      <c r="J59" s="23"/>
      <c r="K59" s="4"/>
      <c r="L59" s="99">
        <v>1785</v>
      </c>
      <c r="M59" s="99">
        <f t="shared" si="0"/>
        <v>1964</v>
      </c>
      <c r="N59" s="99">
        <f t="shared" si="1"/>
        <v>2321</v>
      </c>
    </row>
    <row r="60" spans="1:14" ht="24" customHeight="1">
      <c r="A60" s="9"/>
      <c r="B60" s="13"/>
      <c r="C60" s="73"/>
      <c r="D60" s="70"/>
      <c r="E60" s="70"/>
      <c r="F60" s="70"/>
      <c r="G60" s="73"/>
      <c r="H60" s="74"/>
      <c r="I60" s="14" t="s">
        <v>63</v>
      </c>
      <c r="J60" s="23"/>
      <c r="K60" s="4"/>
      <c r="L60" s="99">
        <v>2093</v>
      </c>
      <c r="M60" s="99">
        <f t="shared" si="0"/>
        <v>2303</v>
      </c>
      <c r="N60" s="99">
        <f t="shared" si="1"/>
        <v>2721</v>
      </c>
    </row>
    <row r="61" spans="1:14" ht="78" customHeight="1">
      <c r="A61" s="9"/>
      <c r="B61" s="29" t="s">
        <v>64</v>
      </c>
      <c r="C61" s="20" t="s">
        <v>65</v>
      </c>
      <c r="D61" s="73" t="s">
        <v>16</v>
      </c>
      <c r="E61" s="73"/>
      <c r="F61" s="27" t="s">
        <v>17</v>
      </c>
      <c r="G61" s="27" t="s">
        <v>66</v>
      </c>
      <c r="H61" s="31"/>
      <c r="I61" s="14" t="s">
        <v>67</v>
      </c>
      <c r="J61" s="23"/>
      <c r="K61" s="4"/>
      <c r="L61" s="99">
        <v>437</v>
      </c>
      <c r="M61" s="99">
        <f t="shared" si="0"/>
        <v>481</v>
      </c>
      <c r="N61" s="99">
        <f t="shared" si="1"/>
        <v>569</v>
      </c>
    </row>
    <row r="62" spans="1:14" ht="21" customHeight="1">
      <c r="A62" s="9"/>
      <c r="B62" s="17" t="s">
        <v>54</v>
      </c>
      <c r="C62" s="73" t="s">
        <v>68</v>
      </c>
      <c r="D62" s="73" t="s">
        <v>69</v>
      </c>
      <c r="E62" s="73"/>
      <c r="F62" s="73" t="s">
        <v>70</v>
      </c>
      <c r="G62" s="73" t="s">
        <v>71</v>
      </c>
      <c r="H62" s="74"/>
      <c r="I62" s="10" t="s">
        <v>19</v>
      </c>
      <c r="J62" s="23"/>
      <c r="K62" s="4"/>
      <c r="L62" s="99">
        <v>732</v>
      </c>
      <c r="M62" s="99">
        <f t="shared" si="0"/>
        <v>806</v>
      </c>
      <c r="N62" s="99">
        <f t="shared" si="1"/>
        <v>952</v>
      </c>
    </row>
    <row r="63" spans="1:14" ht="21.75" customHeight="1">
      <c r="A63" s="9"/>
      <c r="B63" s="17"/>
      <c r="C63" s="73"/>
      <c r="D63" s="73"/>
      <c r="E63" s="73"/>
      <c r="F63" s="73"/>
      <c r="G63" s="73"/>
      <c r="H63" s="74"/>
      <c r="I63" s="10" t="s">
        <v>72</v>
      </c>
      <c r="J63" s="23"/>
      <c r="K63" s="4"/>
      <c r="L63" s="99">
        <v>858</v>
      </c>
      <c r="M63" s="99">
        <f t="shared" si="0"/>
        <v>944</v>
      </c>
      <c r="N63" s="99">
        <f t="shared" si="1"/>
        <v>1116</v>
      </c>
    </row>
    <row r="64" spans="1:14" ht="21.75" customHeight="1">
      <c r="A64" s="9"/>
      <c r="B64" s="17"/>
      <c r="C64" s="73"/>
      <c r="D64" s="73"/>
      <c r="E64" s="73"/>
      <c r="F64" s="73"/>
      <c r="G64" s="73"/>
      <c r="H64" s="74"/>
      <c r="I64" s="10" t="s">
        <v>21</v>
      </c>
      <c r="J64" s="23"/>
      <c r="K64" s="4"/>
      <c r="L64" s="99">
        <v>1040</v>
      </c>
      <c r="M64" s="99">
        <f t="shared" si="0"/>
        <v>1144</v>
      </c>
      <c r="N64" s="99">
        <f t="shared" si="1"/>
        <v>1352</v>
      </c>
    </row>
    <row r="65" spans="1:14" ht="78.75" customHeight="1">
      <c r="A65" s="9"/>
      <c r="B65" s="17" t="s">
        <v>39</v>
      </c>
      <c r="C65" s="27" t="s">
        <v>73</v>
      </c>
      <c r="D65" s="73" t="s">
        <v>69</v>
      </c>
      <c r="E65" s="73"/>
      <c r="F65" s="27" t="s">
        <v>70</v>
      </c>
      <c r="G65" s="27" t="s">
        <v>74</v>
      </c>
      <c r="H65" s="31"/>
      <c r="I65" s="14" t="s">
        <v>57</v>
      </c>
      <c r="J65" s="23"/>
      <c r="K65" s="4"/>
      <c r="L65" s="99">
        <v>929</v>
      </c>
      <c r="M65" s="99">
        <f t="shared" si="0"/>
        <v>1022</v>
      </c>
      <c r="N65" s="99">
        <f t="shared" si="1"/>
        <v>1208</v>
      </c>
    </row>
    <row r="66" spans="1:14" ht="33.75" customHeight="1">
      <c r="A66" s="9"/>
      <c r="B66" s="17" t="s">
        <v>75</v>
      </c>
      <c r="C66" s="73" t="s">
        <v>76</v>
      </c>
      <c r="D66" s="73" t="s">
        <v>69</v>
      </c>
      <c r="E66" s="73"/>
      <c r="F66" s="73" t="s">
        <v>70</v>
      </c>
      <c r="G66" s="73" t="s">
        <v>77</v>
      </c>
      <c r="H66" s="74"/>
      <c r="I66" s="75" t="s">
        <v>78</v>
      </c>
      <c r="J66" s="23"/>
      <c r="K66" s="4"/>
      <c r="L66" s="99">
        <v>766</v>
      </c>
      <c r="M66" s="99">
        <f t="shared" si="0"/>
        <v>843</v>
      </c>
      <c r="N66" s="99">
        <f t="shared" si="1"/>
        <v>996</v>
      </c>
    </row>
    <row r="67" spans="1:14" ht="33.75" customHeight="1">
      <c r="A67" s="9"/>
      <c r="B67" s="17" t="s">
        <v>39</v>
      </c>
      <c r="C67" s="73"/>
      <c r="D67" s="73"/>
      <c r="E67" s="73"/>
      <c r="F67" s="73"/>
      <c r="G67" s="73"/>
      <c r="H67" s="74"/>
      <c r="I67" s="75"/>
      <c r="J67" s="23"/>
      <c r="K67" s="4"/>
      <c r="L67" s="99">
        <v>984</v>
      </c>
      <c r="M67" s="99">
        <f t="shared" si="0"/>
        <v>1083</v>
      </c>
      <c r="N67" s="99">
        <f t="shared" si="1"/>
        <v>1280</v>
      </c>
    </row>
    <row r="68" spans="1:14" ht="83.25" customHeight="1">
      <c r="A68" s="9"/>
      <c r="B68" s="17" t="s">
        <v>54</v>
      </c>
      <c r="C68" s="27" t="s">
        <v>79</v>
      </c>
      <c r="D68" s="73" t="s">
        <v>69</v>
      </c>
      <c r="E68" s="73"/>
      <c r="F68" s="27" t="s">
        <v>70</v>
      </c>
      <c r="G68" s="27" t="s">
        <v>80</v>
      </c>
      <c r="H68" s="31"/>
      <c r="I68" s="14" t="s">
        <v>81</v>
      </c>
      <c r="J68" s="23"/>
      <c r="K68" s="4"/>
      <c r="L68" s="99">
        <v>1656</v>
      </c>
      <c r="M68" s="99">
        <f t="shared" si="0"/>
        <v>1822</v>
      </c>
      <c r="N68" s="99">
        <f t="shared" si="1"/>
        <v>2153</v>
      </c>
    </row>
    <row r="69" spans="1:14" ht="16.5" customHeight="1">
      <c r="A69" s="9"/>
      <c r="B69" s="29" t="s">
        <v>39</v>
      </c>
      <c r="C69" s="70" t="s">
        <v>82</v>
      </c>
      <c r="D69" s="70" t="s">
        <v>83</v>
      </c>
      <c r="E69" s="70"/>
      <c r="F69" s="70" t="s">
        <v>84</v>
      </c>
      <c r="G69" s="70" t="s">
        <v>85</v>
      </c>
      <c r="H69" s="69"/>
      <c r="I69" s="14" t="s">
        <v>86</v>
      </c>
      <c r="J69" s="23"/>
      <c r="K69" s="4"/>
      <c r="L69" s="99">
        <v>297</v>
      </c>
      <c r="M69" s="99">
        <f t="shared" si="0"/>
        <v>327</v>
      </c>
      <c r="N69" s="99">
        <f t="shared" si="1"/>
        <v>387</v>
      </c>
    </row>
    <row r="70" spans="1:14" ht="16.5" customHeight="1">
      <c r="A70" s="9"/>
      <c r="B70" s="29"/>
      <c r="C70" s="70"/>
      <c r="D70" s="70"/>
      <c r="E70" s="70"/>
      <c r="F70" s="70"/>
      <c r="G70" s="70"/>
      <c r="H70" s="69"/>
      <c r="I70" s="14" t="s">
        <v>48</v>
      </c>
      <c r="J70" s="23"/>
      <c r="K70" s="4"/>
      <c r="L70" s="99">
        <v>365</v>
      </c>
      <c r="M70" s="99">
        <f t="shared" si="0"/>
        <v>402</v>
      </c>
      <c r="N70" s="99">
        <f t="shared" si="1"/>
        <v>475</v>
      </c>
    </row>
    <row r="71" spans="1:14" ht="16.5" customHeight="1">
      <c r="A71" s="9"/>
      <c r="B71" s="29"/>
      <c r="C71" s="70"/>
      <c r="D71" s="70"/>
      <c r="E71" s="70"/>
      <c r="F71" s="70"/>
      <c r="G71" s="70"/>
      <c r="H71" s="69"/>
      <c r="I71" s="14" t="s">
        <v>87</v>
      </c>
      <c r="J71" s="23"/>
      <c r="K71" s="4"/>
      <c r="L71" s="99">
        <v>432</v>
      </c>
      <c r="M71" s="99">
        <f t="shared" si="0"/>
        <v>476</v>
      </c>
      <c r="N71" s="99">
        <f t="shared" si="1"/>
        <v>562</v>
      </c>
    </row>
    <row r="72" spans="1:14" ht="16.5" customHeight="1" thickBot="1">
      <c r="A72" s="9"/>
      <c r="B72" s="29"/>
      <c r="C72" s="70"/>
      <c r="D72" s="70"/>
      <c r="E72" s="70"/>
      <c r="F72" s="70"/>
      <c r="G72" s="70"/>
      <c r="H72" s="69"/>
      <c r="I72" s="14" t="s">
        <v>50</v>
      </c>
      <c r="J72" s="11"/>
      <c r="K72" s="4"/>
      <c r="L72" s="99">
        <v>559</v>
      </c>
      <c r="M72" s="99">
        <f t="shared" si="0"/>
        <v>615</v>
      </c>
      <c r="N72" s="99">
        <f t="shared" si="1"/>
        <v>727</v>
      </c>
    </row>
    <row r="73" spans="1:14" ht="18" customHeight="1" thickBot="1">
      <c r="A73" s="33"/>
      <c r="B73" s="34" t="s">
        <v>88</v>
      </c>
      <c r="C73" s="35"/>
      <c r="D73" s="32"/>
      <c r="E73" s="32"/>
      <c r="F73" s="35"/>
      <c r="G73" s="36"/>
      <c r="H73" s="34"/>
      <c r="I73" s="37"/>
      <c r="J73" s="38"/>
      <c r="K73" s="4"/>
      <c r="L73" s="99"/>
      <c r="M73" s="99"/>
      <c r="N73" s="99"/>
    </row>
    <row r="74" spans="1:14" ht="27.75" customHeight="1" thickBot="1">
      <c r="A74" s="9"/>
      <c r="B74" s="13" t="s">
        <v>89</v>
      </c>
      <c r="C74" s="76" t="s">
        <v>90</v>
      </c>
      <c r="D74" s="70" t="s">
        <v>91</v>
      </c>
      <c r="E74" s="70"/>
      <c r="F74" s="76" t="s">
        <v>17</v>
      </c>
      <c r="G74" s="76" t="s">
        <v>92</v>
      </c>
      <c r="H74" s="77"/>
      <c r="I74" s="75" t="s">
        <v>93</v>
      </c>
      <c r="J74" s="11"/>
      <c r="K74" s="4"/>
      <c r="L74" s="99">
        <v>541</v>
      </c>
      <c r="M74" s="99">
        <f t="shared" si="0"/>
        <v>596</v>
      </c>
      <c r="N74" s="99">
        <f t="shared" si="1"/>
        <v>704</v>
      </c>
    </row>
    <row r="75" spans="1:14" ht="27.75" customHeight="1" thickBot="1">
      <c r="A75" s="9"/>
      <c r="B75" s="13" t="s">
        <v>94</v>
      </c>
      <c r="C75" s="76"/>
      <c r="D75" s="70"/>
      <c r="E75" s="70"/>
      <c r="F75" s="76"/>
      <c r="G75" s="76"/>
      <c r="H75" s="77"/>
      <c r="I75" s="75"/>
      <c r="J75" s="11"/>
      <c r="K75" s="4"/>
      <c r="L75" s="99">
        <v>589</v>
      </c>
      <c r="M75" s="99">
        <f t="shared" si="0"/>
        <v>648</v>
      </c>
      <c r="N75" s="99">
        <f t="shared" si="1"/>
        <v>766</v>
      </c>
    </row>
    <row r="76" spans="1:14" ht="27.75" customHeight="1" thickBot="1">
      <c r="A76" s="9"/>
      <c r="B76" s="13" t="s">
        <v>95</v>
      </c>
      <c r="C76" s="76"/>
      <c r="D76" s="70"/>
      <c r="E76" s="70"/>
      <c r="F76" s="76"/>
      <c r="G76" s="76"/>
      <c r="H76" s="77"/>
      <c r="I76" s="75" t="s">
        <v>96</v>
      </c>
      <c r="J76" s="11"/>
      <c r="K76" s="4"/>
      <c r="L76" s="99">
        <v>92</v>
      </c>
      <c r="M76" s="99">
        <f t="shared" si="0"/>
        <v>102</v>
      </c>
      <c r="N76" s="99">
        <f t="shared" si="1"/>
        <v>120</v>
      </c>
    </row>
    <row r="77" spans="1:14" ht="27.75" customHeight="1" thickBot="1">
      <c r="A77" s="9"/>
      <c r="B77" s="13" t="s">
        <v>97</v>
      </c>
      <c r="C77" s="76"/>
      <c r="D77" s="70"/>
      <c r="E77" s="70"/>
      <c r="F77" s="76"/>
      <c r="G77" s="76"/>
      <c r="H77" s="77"/>
      <c r="I77" s="75"/>
      <c r="J77" s="11"/>
      <c r="K77" s="4"/>
      <c r="L77" s="99">
        <v>98</v>
      </c>
      <c r="M77" s="99">
        <f t="shared" si="0"/>
        <v>108</v>
      </c>
      <c r="N77" s="99">
        <f t="shared" si="1"/>
        <v>128</v>
      </c>
    </row>
    <row r="78" spans="1:14" ht="27.75" customHeight="1" thickBot="1">
      <c r="A78" s="9"/>
      <c r="B78" s="13" t="s">
        <v>98</v>
      </c>
      <c r="C78" s="76"/>
      <c r="D78" s="70"/>
      <c r="E78" s="70"/>
      <c r="F78" s="76"/>
      <c r="G78" s="15"/>
      <c r="H78" s="12"/>
      <c r="I78" s="39" t="s">
        <v>93</v>
      </c>
      <c r="J78" s="11"/>
      <c r="K78" s="4"/>
      <c r="L78" s="99">
        <v>589</v>
      </c>
      <c r="M78" s="99">
        <f t="shared" si="0"/>
        <v>648</v>
      </c>
      <c r="N78" s="99">
        <f t="shared" si="1"/>
        <v>766</v>
      </c>
    </row>
    <row r="79" spans="1:14" ht="27.75" customHeight="1">
      <c r="A79" s="9"/>
      <c r="B79" s="13" t="s">
        <v>99</v>
      </c>
      <c r="C79" s="76"/>
      <c r="D79" s="70"/>
      <c r="E79" s="70"/>
      <c r="F79" s="76"/>
      <c r="G79" s="15"/>
      <c r="H79" s="12"/>
      <c r="I79" s="39" t="s">
        <v>96</v>
      </c>
      <c r="J79" s="11"/>
      <c r="K79" s="4"/>
      <c r="L79" s="99">
        <v>98</v>
      </c>
      <c r="M79" s="99">
        <f aca="true" t="shared" si="2" ref="M79:M115">ROUNDUP(L79+10*L79/100,0)</f>
        <v>108</v>
      </c>
      <c r="N79" s="99">
        <f aca="true" t="shared" si="3" ref="N79:N115">ROUNDUP(L79+30*L79/100,0)</f>
        <v>128</v>
      </c>
    </row>
    <row r="80" spans="1:14" ht="27.75" customHeight="1">
      <c r="A80" s="9"/>
      <c r="B80" s="13" t="s">
        <v>89</v>
      </c>
      <c r="C80" s="78" t="s">
        <v>100</v>
      </c>
      <c r="D80" s="78" t="s">
        <v>16</v>
      </c>
      <c r="E80" s="78"/>
      <c r="F80" s="78" t="s">
        <v>101</v>
      </c>
      <c r="G80" s="68" t="s">
        <v>102</v>
      </c>
      <c r="H80" s="40"/>
      <c r="I80" s="79" t="s">
        <v>93</v>
      </c>
      <c r="J80" s="11"/>
      <c r="K80" s="4"/>
      <c r="L80" s="99">
        <v>450</v>
      </c>
      <c r="M80" s="99">
        <f t="shared" si="2"/>
        <v>495</v>
      </c>
      <c r="N80" s="99">
        <f t="shared" si="3"/>
        <v>585</v>
      </c>
    </row>
    <row r="81" spans="1:14" ht="27.75" customHeight="1">
      <c r="A81" s="9"/>
      <c r="B81" s="13" t="s">
        <v>94</v>
      </c>
      <c r="C81" s="78"/>
      <c r="D81" s="78"/>
      <c r="E81" s="78"/>
      <c r="F81" s="78"/>
      <c r="G81" s="68"/>
      <c r="H81" s="40"/>
      <c r="I81" s="79"/>
      <c r="J81" s="11"/>
      <c r="K81" s="4"/>
      <c r="L81" s="99">
        <v>475</v>
      </c>
      <c r="M81" s="99">
        <f t="shared" si="2"/>
        <v>523</v>
      </c>
      <c r="N81" s="99">
        <f t="shared" si="3"/>
        <v>618</v>
      </c>
    </row>
    <row r="82" spans="1:14" ht="27.75" customHeight="1">
      <c r="A82" s="9"/>
      <c r="B82" s="13" t="s">
        <v>95</v>
      </c>
      <c r="C82" s="78"/>
      <c r="D82" s="78"/>
      <c r="E82" s="78"/>
      <c r="F82" s="78"/>
      <c r="G82" s="68"/>
      <c r="H82" s="40"/>
      <c r="I82" s="79" t="s">
        <v>96</v>
      </c>
      <c r="J82" s="11"/>
      <c r="K82" s="4"/>
      <c r="L82" s="99">
        <v>74</v>
      </c>
      <c r="M82" s="99">
        <f t="shared" si="2"/>
        <v>82</v>
      </c>
      <c r="N82" s="99">
        <f t="shared" si="3"/>
        <v>97</v>
      </c>
    </row>
    <row r="83" spans="1:14" ht="27.75" customHeight="1">
      <c r="A83" s="9"/>
      <c r="B83" s="13" t="s">
        <v>97</v>
      </c>
      <c r="C83" s="78"/>
      <c r="D83" s="78"/>
      <c r="E83" s="78"/>
      <c r="F83" s="78"/>
      <c r="G83" s="68"/>
      <c r="H83" s="40"/>
      <c r="I83" s="79"/>
      <c r="J83" s="11"/>
      <c r="K83" s="4"/>
      <c r="L83" s="99">
        <v>77</v>
      </c>
      <c r="M83" s="99">
        <f t="shared" si="2"/>
        <v>85</v>
      </c>
      <c r="N83" s="99">
        <f t="shared" si="3"/>
        <v>101</v>
      </c>
    </row>
    <row r="84" spans="1:14" ht="57.75" customHeight="1">
      <c r="A84" s="9"/>
      <c r="B84" s="13" t="s">
        <v>103</v>
      </c>
      <c r="C84" s="20"/>
      <c r="D84" s="68" t="s">
        <v>104</v>
      </c>
      <c r="E84" s="68"/>
      <c r="F84" s="21"/>
      <c r="G84" s="21"/>
      <c r="H84" s="30"/>
      <c r="I84" s="14" t="s">
        <v>93</v>
      </c>
      <c r="J84" s="11"/>
      <c r="K84" s="4"/>
      <c r="L84" s="99">
        <v>344</v>
      </c>
      <c r="M84" s="99">
        <f t="shared" si="2"/>
        <v>379</v>
      </c>
      <c r="N84" s="99">
        <f t="shared" si="3"/>
        <v>448</v>
      </c>
    </row>
    <row r="85" spans="1:14" ht="18" customHeight="1">
      <c r="A85" s="41"/>
      <c r="B85" s="41" t="s">
        <v>105</v>
      </c>
      <c r="C85" s="41"/>
      <c r="D85" s="70"/>
      <c r="E85" s="70"/>
      <c r="F85" s="41"/>
      <c r="G85" s="42"/>
      <c r="H85" s="41"/>
      <c r="I85" s="43"/>
      <c r="J85" s="44"/>
      <c r="K85" s="4"/>
      <c r="L85" s="99"/>
      <c r="M85" s="99"/>
      <c r="N85" s="99"/>
    </row>
    <row r="86" spans="1:14" ht="57.75" customHeight="1">
      <c r="A86" s="9"/>
      <c r="B86" s="13" t="s">
        <v>106</v>
      </c>
      <c r="C86" s="20" t="s">
        <v>107</v>
      </c>
      <c r="D86" s="63" t="s">
        <v>108</v>
      </c>
      <c r="E86" s="63"/>
      <c r="F86" s="21" t="s">
        <v>109</v>
      </c>
      <c r="G86" s="21" t="s">
        <v>110</v>
      </c>
      <c r="H86" s="30"/>
      <c r="I86" s="14" t="s">
        <v>111</v>
      </c>
      <c r="J86" s="11"/>
      <c r="K86" s="4"/>
      <c r="L86" s="99">
        <v>43</v>
      </c>
      <c r="M86" s="99">
        <v>41</v>
      </c>
      <c r="N86" s="99">
        <v>50</v>
      </c>
    </row>
    <row r="87" spans="1:14" ht="67.5" customHeight="1">
      <c r="A87" s="9"/>
      <c r="B87" s="13" t="s">
        <v>112</v>
      </c>
      <c r="C87" s="20" t="s">
        <v>113</v>
      </c>
      <c r="D87" s="63" t="s">
        <v>108</v>
      </c>
      <c r="E87" s="63"/>
      <c r="F87" s="21" t="s">
        <v>114</v>
      </c>
      <c r="G87" s="21" t="s">
        <v>115</v>
      </c>
      <c r="H87" s="30"/>
      <c r="I87" s="14" t="s">
        <v>116</v>
      </c>
      <c r="J87" s="11"/>
      <c r="K87" s="4"/>
      <c r="L87" s="99">
        <v>328</v>
      </c>
      <c r="M87" s="99">
        <v>345</v>
      </c>
      <c r="N87" s="99">
        <v>395</v>
      </c>
    </row>
    <row r="88" spans="1:14" ht="72" customHeight="1">
      <c r="A88" s="45"/>
      <c r="B88" s="13" t="s">
        <v>112</v>
      </c>
      <c r="C88" s="20" t="s">
        <v>117</v>
      </c>
      <c r="D88" s="63" t="s">
        <v>108</v>
      </c>
      <c r="E88" s="63"/>
      <c r="F88" s="20" t="s">
        <v>114</v>
      </c>
      <c r="G88" s="20" t="s">
        <v>118</v>
      </c>
      <c r="H88" s="9"/>
      <c r="I88" s="14" t="s">
        <v>116</v>
      </c>
      <c r="J88" s="11"/>
      <c r="K88" s="4"/>
      <c r="L88" s="99">
        <v>328</v>
      </c>
      <c r="M88" s="99">
        <v>345</v>
      </c>
      <c r="N88" s="99">
        <v>395</v>
      </c>
    </row>
    <row r="89" spans="1:14" ht="27.75" customHeight="1">
      <c r="A89" s="45"/>
      <c r="B89" s="13" t="s">
        <v>119</v>
      </c>
      <c r="C89" s="70" t="s">
        <v>120</v>
      </c>
      <c r="D89" s="70" t="s">
        <v>108</v>
      </c>
      <c r="E89" s="70"/>
      <c r="F89" s="70" t="s">
        <v>114</v>
      </c>
      <c r="G89" s="70" t="s">
        <v>121</v>
      </c>
      <c r="H89" s="71"/>
      <c r="I89" s="46" t="s">
        <v>122</v>
      </c>
      <c r="J89" s="11"/>
      <c r="K89" s="4"/>
      <c r="L89" s="99">
        <v>201</v>
      </c>
      <c r="M89" s="99">
        <f t="shared" si="2"/>
        <v>222</v>
      </c>
      <c r="N89" s="99">
        <f t="shared" si="3"/>
        <v>262</v>
      </c>
    </row>
    <row r="90" spans="1:14" ht="27.75" customHeight="1">
      <c r="A90" s="45"/>
      <c r="B90" s="13" t="s">
        <v>119</v>
      </c>
      <c r="C90" s="70"/>
      <c r="D90" s="70"/>
      <c r="E90" s="70"/>
      <c r="F90" s="70"/>
      <c r="G90" s="70"/>
      <c r="H90" s="71"/>
      <c r="I90" s="46" t="s">
        <v>123</v>
      </c>
      <c r="J90" s="11"/>
      <c r="K90" s="4"/>
      <c r="L90" s="99">
        <v>143</v>
      </c>
      <c r="M90" s="99">
        <f t="shared" si="2"/>
        <v>158</v>
      </c>
      <c r="N90" s="99">
        <f t="shared" si="3"/>
        <v>186</v>
      </c>
    </row>
    <row r="91" spans="1:14" ht="27.75" customHeight="1">
      <c r="A91" s="45"/>
      <c r="B91" s="13" t="s">
        <v>124</v>
      </c>
      <c r="C91" s="70"/>
      <c r="D91" s="70"/>
      <c r="E91" s="70"/>
      <c r="F91" s="70"/>
      <c r="G91" s="70"/>
      <c r="H91" s="71"/>
      <c r="I91" s="46" t="s">
        <v>111</v>
      </c>
      <c r="J91" s="11"/>
      <c r="K91" s="4"/>
      <c r="L91" s="99">
        <v>70</v>
      </c>
      <c r="M91" s="99">
        <f t="shared" si="2"/>
        <v>77</v>
      </c>
      <c r="N91" s="99">
        <f t="shared" si="3"/>
        <v>91</v>
      </c>
    </row>
    <row r="92" spans="1:14" ht="33.75" customHeight="1">
      <c r="A92" s="45"/>
      <c r="B92" s="13" t="s">
        <v>119</v>
      </c>
      <c r="C92" s="70" t="s">
        <v>125</v>
      </c>
      <c r="D92" s="70" t="s">
        <v>83</v>
      </c>
      <c r="E92" s="70"/>
      <c r="F92" s="70" t="s">
        <v>126</v>
      </c>
      <c r="G92" s="70" t="s">
        <v>127</v>
      </c>
      <c r="H92" s="71"/>
      <c r="I92" s="46" t="s">
        <v>122</v>
      </c>
      <c r="J92" s="11"/>
      <c r="K92" s="4"/>
      <c r="L92" s="99">
        <v>238</v>
      </c>
      <c r="M92" s="99">
        <f t="shared" si="2"/>
        <v>262</v>
      </c>
      <c r="N92" s="99">
        <f t="shared" si="3"/>
        <v>310</v>
      </c>
    </row>
    <row r="93" spans="1:14" ht="33.75" customHeight="1">
      <c r="A93" s="45"/>
      <c r="B93" s="13" t="s">
        <v>119</v>
      </c>
      <c r="C93" s="70"/>
      <c r="D93" s="70"/>
      <c r="E93" s="70"/>
      <c r="F93" s="70"/>
      <c r="G93" s="70"/>
      <c r="H93" s="71"/>
      <c r="I93" s="46" t="s">
        <v>123</v>
      </c>
      <c r="J93" s="11"/>
      <c r="K93" s="4"/>
      <c r="L93" s="99">
        <v>165</v>
      </c>
      <c r="M93" s="99">
        <f t="shared" si="2"/>
        <v>182</v>
      </c>
      <c r="N93" s="99">
        <f t="shared" si="3"/>
        <v>215</v>
      </c>
    </row>
    <row r="94" spans="1:14" ht="45" customHeight="1">
      <c r="A94" s="45"/>
      <c r="B94" s="13" t="s">
        <v>124</v>
      </c>
      <c r="C94" s="70"/>
      <c r="D94" s="70"/>
      <c r="E94" s="70"/>
      <c r="F94" s="70"/>
      <c r="G94" s="70"/>
      <c r="H94" s="71"/>
      <c r="I94" s="80" t="s">
        <v>111</v>
      </c>
      <c r="J94" s="11"/>
      <c r="K94" s="4"/>
      <c r="L94" s="99">
        <v>77</v>
      </c>
      <c r="M94" s="99">
        <f t="shared" si="2"/>
        <v>85</v>
      </c>
      <c r="N94" s="99">
        <f t="shared" si="3"/>
        <v>101</v>
      </c>
    </row>
    <row r="95" spans="1:14" ht="67.5" customHeight="1">
      <c r="A95" s="45"/>
      <c r="B95" s="13" t="s">
        <v>128</v>
      </c>
      <c r="C95" s="70"/>
      <c r="D95" s="70"/>
      <c r="E95" s="70"/>
      <c r="F95" s="70"/>
      <c r="G95" s="27" t="s">
        <v>129</v>
      </c>
      <c r="H95" s="31"/>
      <c r="I95" s="80"/>
      <c r="J95" s="11"/>
      <c r="K95" s="4"/>
      <c r="L95" s="99">
        <v>91</v>
      </c>
      <c r="M95" s="99">
        <f t="shared" si="2"/>
        <v>101</v>
      </c>
      <c r="N95" s="99">
        <f t="shared" si="3"/>
        <v>119</v>
      </c>
    </row>
    <row r="96" spans="1:14" ht="67.5" customHeight="1">
      <c r="A96" s="45"/>
      <c r="B96" s="13" t="s">
        <v>130</v>
      </c>
      <c r="C96" s="20" t="s">
        <v>131</v>
      </c>
      <c r="D96" s="70" t="s">
        <v>83</v>
      </c>
      <c r="E96" s="70"/>
      <c r="F96" s="20" t="s">
        <v>126</v>
      </c>
      <c r="G96" s="20" t="s">
        <v>132</v>
      </c>
      <c r="H96" s="31"/>
      <c r="I96" s="46" t="s">
        <v>111</v>
      </c>
      <c r="J96" s="11"/>
      <c r="K96" s="4"/>
      <c r="L96" s="99">
        <v>91</v>
      </c>
      <c r="M96" s="99">
        <f t="shared" si="2"/>
        <v>101</v>
      </c>
      <c r="N96" s="99">
        <f t="shared" si="3"/>
        <v>119</v>
      </c>
    </row>
    <row r="97" spans="1:14" ht="84" customHeight="1">
      <c r="A97" s="45"/>
      <c r="B97" s="13" t="s">
        <v>124</v>
      </c>
      <c r="C97" s="70" t="s">
        <v>133</v>
      </c>
      <c r="D97" s="70" t="s">
        <v>83</v>
      </c>
      <c r="E97" s="70"/>
      <c r="F97" s="70" t="s">
        <v>70</v>
      </c>
      <c r="G97" s="20"/>
      <c r="H97" s="9"/>
      <c r="I97" s="80" t="s">
        <v>134</v>
      </c>
      <c r="J97" s="11"/>
      <c r="K97" s="4"/>
      <c r="L97" s="99">
        <v>83</v>
      </c>
      <c r="M97" s="99">
        <f t="shared" si="2"/>
        <v>92</v>
      </c>
      <c r="N97" s="99">
        <f t="shared" si="3"/>
        <v>108</v>
      </c>
    </row>
    <row r="98" spans="1:14" ht="84" customHeight="1">
      <c r="A98" s="45"/>
      <c r="B98" s="13" t="s">
        <v>128</v>
      </c>
      <c r="C98" s="70"/>
      <c r="D98" s="70"/>
      <c r="E98" s="70"/>
      <c r="F98" s="70"/>
      <c r="G98" s="20" t="s">
        <v>135</v>
      </c>
      <c r="H98" s="9"/>
      <c r="I98" s="80"/>
      <c r="J98" s="11"/>
      <c r="K98" s="4"/>
      <c r="L98" s="99">
        <v>98</v>
      </c>
      <c r="M98" s="99">
        <f t="shared" si="2"/>
        <v>108</v>
      </c>
      <c r="N98" s="99">
        <f t="shared" si="3"/>
        <v>128</v>
      </c>
    </row>
    <row r="99" spans="1:14" ht="65.25" customHeight="1">
      <c r="A99" s="45"/>
      <c r="B99" s="13" t="s">
        <v>128</v>
      </c>
      <c r="C99" s="20" t="s">
        <v>136</v>
      </c>
      <c r="D99" s="70" t="s">
        <v>83</v>
      </c>
      <c r="E99" s="70"/>
      <c r="F99" s="20" t="s">
        <v>137</v>
      </c>
      <c r="G99" s="20" t="s">
        <v>138</v>
      </c>
      <c r="H99" s="9"/>
      <c r="I99" s="46" t="s">
        <v>111</v>
      </c>
      <c r="J99" s="11"/>
      <c r="K99" s="4"/>
      <c r="L99" s="99">
        <v>80</v>
      </c>
      <c r="M99" s="99">
        <f t="shared" si="2"/>
        <v>88</v>
      </c>
      <c r="N99" s="99">
        <f t="shared" si="3"/>
        <v>104</v>
      </c>
    </row>
    <row r="100" spans="1:14" ht="37.5" customHeight="1">
      <c r="A100" s="45"/>
      <c r="B100" s="13" t="s">
        <v>119</v>
      </c>
      <c r="C100" s="70" t="s">
        <v>139</v>
      </c>
      <c r="D100" s="70" t="s">
        <v>83</v>
      </c>
      <c r="E100" s="70"/>
      <c r="F100" s="70" t="s">
        <v>140</v>
      </c>
      <c r="G100" s="70" t="s">
        <v>141</v>
      </c>
      <c r="H100" s="71"/>
      <c r="I100" s="46" t="s">
        <v>122</v>
      </c>
      <c r="J100" s="11"/>
      <c r="K100" s="4"/>
      <c r="L100" s="99">
        <v>183</v>
      </c>
      <c r="M100" s="99">
        <f t="shared" si="2"/>
        <v>202</v>
      </c>
      <c r="N100" s="99">
        <f t="shared" si="3"/>
        <v>238</v>
      </c>
    </row>
    <row r="101" spans="1:14" ht="37.5" customHeight="1">
      <c r="A101" s="45"/>
      <c r="B101" s="13" t="s">
        <v>119</v>
      </c>
      <c r="C101" s="70"/>
      <c r="D101" s="70"/>
      <c r="E101" s="70"/>
      <c r="F101" s="70"/>
      <c r="G101" s="70"/>
      <c r="H101" s="71"/>
      <c r="I101" s="46" t="s">
        <v>123</v>
      </c>
      <c r="J101" s="11"/>
      <c r="K101" s="4"/>
      <c r="L101" s="99">
        <v>126</v>
      </c>
      <c r="M101" s="99">
        <f t="shared" si="2"/>
        <v>139</v>
      </c>
      <c r="N101" s="99">
        <f t="shared" si="3"/>
        <v>164</v>
      </c>
    </row>
    <row r="102" spans="1:14" ht="37.5" customHeight="1">
      <c r="A102" s="45"/>
      <c r="B102" s="13" t="s">
        <v>124</v>
      </c>
      <c r="C102" s="70"/>
      <c r="D102" s="70"/>
      <c r="E102" s="70"/>
      <c r="F102" s="70"/>
      <c r="G102" s="70"/>
      <c r="H102" s="71"/>
      <c r="I102" s="46" t="s">
        <v>111</v>
      </c>
      <c r="J102" s="11"/>
      <c r="K102" s="4"/>
      <c r="L102" s="99">
        <v>68</v>
      </c>
      <c r="M102" s="99">
        <f t="shared" si="2"/>
        <v>75</v>
      </c>
      <c r="N102" s="99">
        <f t="shared" si="3"/>
        <v>89</v>
      </c>
    </row>
    <row r="103" spans="1:14" ht="62.25" customHeight="1">
      <c r="A103" s="9"/>
      <c r="B103" s="13" t="s">
        <v>142</v>
      </c>
      <c r="C103" s="13" t="s">
        <v>143</v>
      </c>
      <c r="D103" s="70" t="s">
        <v>144</v>
      </c>
      <c r="E103" s="70"/>
      <c r="F103" s="13"/>
      <c r="G103" s="20" t="s">
        <v>145</v>
      </c>
      <c r="H103" s="13"/>
      <c r="I103" s="14" t="s">
        <v>146</v>
      </c>
      <c r="J103" s="11"/>
      <c r="K103" s="4"/>
      <c r="L103" s="99">
        <v>495</v>
      </c>
      <c r="M103" s="99">
        <f t="shared" si="2"/>
        <v>545</v>
      </c>
      <c r="N103" s="99">
        <f t="shared" si="3"/>
        <v>644</v>
      </c>
    </row>
    <row r="104" spans="1:14" ht="62.25" customHeight="1">
      <c r="A104" s="9"/>
      <c r="B104" s="13" t="s">
        <v>142</v>
      </c>
      <c r="C104" s="13"/>
      <c r="D104" s="70" t="s">
        <v>147</v>
      </c>
      <c r="E104" s="70"/>
      <c r="F104" s="13"/>
      <c r="G104" s="13" t="s">
        <v>148</v>
      </c>
      <c r="H104" s="13"/>
      <c r="I104" s="14" t="s">
        <v>149</v>
      </c>
      <c r="J104" s="11"/>
      <c r="K104" s="4"/>
      <c r="L104" s="99">
        <v>90</v>
      </c>
      <c r="M104" s="99">
        <f t="shared" si="2"/>
        <v>99</v>
      </c>
      <c r="N104" s="99">
        <f t="shared" si="3"/>
        <v>117</v>
      </c>
    </row>
    <row r="105" spans="1:14" ht="72" customHeight="1">
      <c r="A105" s="47"/>
      <c r="B105" s="48" t="s">
        <v>142</v>
      </c>
      <c r="C105" s="49"/>
      <c r="D105" s="70" t="s">
        <v>147</v>
      </c>
      <c r="E105" s="70"/>
      <c r="F105" s="49"/>
      <c r="G105" s="50" t="s">
        <v>150</v>
      </c>
      <c r="H105" s="51"/>
      <c r="I105" s="46" t="s">
        <v>151</v>
      </c>
      <c r="J105" s="52"/>
      <c r="K105" s="4"/>
      <c r="L105" s="99">
        <v>204</v>
      </c>
      <c r="M105" s="99">
        <f t="shared" si="2"/>
        <v>225</v>
      </c>
      <c r="N105" s="99">
        <f t="shared" si="3"/>
        <v>266</v>
      </c>
    </row>
    <row r="106" spans="1:14" ht="72" customHeight="1">
      <c r="A106" s="47"/>
      <c r="B106" s="53" t="s">
        <v>152</v>
      </c>
      <c r="C106" s="49" t="s">
        <v>153</v>
      </c>
      <c r="D106" s="49" t="s">
        <v>16</v>
      </c>
      <c r="E106" s="49"/>
      <c r="F106" s="49"/>
      <c r="G106" s="54"/>
      <c r="H106" s="51"/>
      <c r="I106" s="46" t="s">
        <v>154</v>
      </c>
      <c r="J106" s="52"/>
      <c r="K106" s="4"/>
      <c r="L106" s="99">
        <v>134</v>
      </c>
      <c r="M106" s="99">
        <f t="shared" si="2"/>
        <v>148</v>
      </c>
      <c r="N106" s="99">
        <f t="shared" si="3"/>
        <v>175</v>
      </c>
    </row>
    <row r="107" spans="1:14" ht="72" customHeight="1">
      <c r="A107" s="47"/>
      <c r="B107" s="53" t="s">
        <v>155</v>
      </c>
      <c r="C107" s="49" t="s">
        <v>156</v>
      </c>
      <c r="D107" s="63" t="s">
        <v>108</v>
      </c>
      <c r="E107" s="63"/>
      <c r="F107" s="49"/>
      <c r="G107" s="54" t="s">
        <v>157</v>
      </c>
      <c r="H107" s="51"/>
      <c r="I107" s="46" t="s">
        <v>158</v>
      </c>
      <c r="J107" s="52"/>
      <c r="K107" s="4"/>
      <c r="L107" s="99">
        <v>26</v>
      </c>
      <c r="M107" s="99">
        <f t="shared" si="2"/>
        <v>29</v>
      </c>
      <c r="N107" s="99">
        <f t="shared" si="3"/>
        <v>34</v>
      </c>
    </row>
    <row r="108" spans="1:14" ht="18" customHeight="1">
      <c r="A108" s="41"/>
      <c r="B108" s="41" t="s">
        <v>159</v>
      </c>
      <c r="C108" s="41"/>
      <c r="D108" s="70"/>
      <c r="E108" s="70"/>
      <c r="F108" s="41"/>
      <c r="G108" s="42"/>
      <c r="H108" s="41"/>
      <c r="I108" s="43"/>
      <c r="J108" s="44"/>
      <c r="K108" s="4"/>
      <c r="L108" s="99"/>
      <c r="M108" s="99"/>
      <c r="N108" s="99"/>
    </row>
    <row r="109" spans="1:14" ht="76.5" customHeight="1">
      <c r="A109" s="47"/>
      <c r="B109" s="53" t="s">
        <v>160</v>
      </c>
      <c r="C109" s="49" t="s">
        <v>161</v>
      </c>
      <c r="D109" s="63" t="s">
        <v>162</v>
      </c>
      <c r="E109" s="63"/>
      <c r="F109" s="49"/>
      <c r="G109" s="54" t="s">
        <v>163</v>
      </c>
      <c r="H109" s="51"/>
      <c r="I109" s="55" t="s">
        <v>164</v>
      </c>
      <c r="J109" s="52"/>
      <c r="K109" s="4"/>
      <c r="L109" s="99">
        <v>1595</v>
      </c>
      <c r="M109" s="99">
        <f t="shared" si="2"/>
        <v>1755</v>
      </c>
      <c r="N109" s="99">
        <f t="shared" si="3"/>
        <v>2074</v>
      </c>
    </row>
    <row r="110" spans="1:14" ht="76.5" customHeight="1">
      <c r="A110" s="47"/>
      <c r="B110" s="53" t="s">
        <v>165</v>
      </c>
      <c r="C110" s="49" t="s">
        <v>166</v>
      </c>
      <c r="D110" s="63" t="s">
        <v>162</v>
      </c>
      <c r="E110" s="63"/>
      <c r="F110" s="49"/>
      <c r="G110" s="54" t="s">
        <v>167</v>
      </c>
      <c r="H110" s="51"/>
      <c r="I110" s="55" t="s">
        <v>164</v>
      </c>
      <c r="J110" s="52"/>
      <c r="K110" s="4"/>
      <c r="L110" s="99">
        <v>1595</v>
      </c>
      <c r="M110" s="99">
        <f t="shared" si="2"/>
        <v>1755</v>
      </c>
      <c r="N110" s="99">
        <f t="shared" si="3"/>
        <v>2074</v>
      </c>
    </row>
    <row r="111" spans="1:14" ht="18" customHeight="1">
      <c r="A111" s="41"/>
      <c r="B111" s="41" t="s">
        <v>168</v>
      </c>
      <c r="C111" s="41"/>
      <c r="D111" s="70"/>
      <c r="E111" s="70"/>
      <c r="F111" s="41"/>
      <c r="G111" s="42"/>
      <c r="H111" s="41"/>
      <c r="I111" s="43"/>
      <c r="J111" s="44"/>
      <c r="K111" s="4"/>
      <c r="L111" s="99">
        <v>0</v>
      </c>
      <c r="M111" s="99">
        <f t="shared" si="2"/>
        <v>0</v>
      </c>
      <c r="N111" s="99">
        <f t="shared" si="3"/>
        <v>0</v>
      </c>
    </row>
    <row r="112" spans="1:14" ht="72" customHeight="1">
      <c r="A112" s="47"/>
      <c r="B112" s="13" t="s">
        <v>169</v>
      </c>
      <c r="C112" s="56" t="s">
        <v>170</v>
      </c>
      <c r="D112" s="81" t="s">
        <v>144</v>
      </c>
      <c r="E112" s="81"/>
      <c r="F112" s="20" t="s">
        <v>17</v>
      </c>
      <c r="G112" s="50" t="s">
        <v>171</v>
      </c>
      <c r="H112" s="51"/>
      <c r="I112" s="46" t="s">
        <v>49</v>
      </c>
      <c r="J112" s="52"/>
      <c r="K112" s="4"/>
      <c r="L112" s="99">
        <v>2105</v>
      </c>
      <c r="M112" s="99">
        <f t="shared" si="2"/>
        <v>2316</v>
      </c>
      <c r="N112" s="99">
        <f t="shared" si="3"/>
        <v>2737</v>
      </c>
    </row>
    <row r="113" spans="1:14" ht="72" customHeight="1">
      <c r="A113" s="47"/>
      <c r="B113" s="13" t="s">
        <v>169</v>
      </c>
      <c r="C113" s="56" t="s">
        <v>172</v>
      </c>
      <c r="D113" s="63" t="s">
        <v>162</v>
      </c>
      <c r="E113" s="63"/>
      <c r="F113" s="20" t="s">
        <v>17</v>
      </c>
      <c r="G113" s="50" t="s">
        <v>173</v>
      </c>
      <c r="H113" s="51"/>
      <c r="I113" s="46" t="s">
        <v>49</v>
      </c>
      <c r="J113" s="52"/>
      <c r="K113" s="4"/>
      <c r="L113" s="99">
        <v>1529</v>
      </c>
      <c r="M113" s="99">
        <f t="shared" si="2"/>
        <v>1682</v>
      </c>
      <c r="N113" s="99">
        <f t="shared" si="3"/>
        <v>1988</v>
      </c>
    </row>
    <row r="114" spans="1:14" ht="18" customHeight="1">
      <c r="A114" s="41"/>
      <c r="B114" s="41" t="s">
        <v>174</v>
      </c>
      <c r="C114" s="41"/>
      <c r="D114" s="70"/>
      <c r="E114" s="70"/>
      <c r="F114" s="41"/>
      <c r="G114" s="42"/>
      <c r="H114" s="41"/>
      <c r="I114" s="43"/>
      <c r="J114" s="44"/>
      <c r="K114" s="4"/>
      <c r="L114" s="99"/>
      <c r="M114" s="99">
        <f t="shared" si="2"/>
        <v>0</v>
      </c>
      <c r="N114" s="99">
        <f t="shared" si="3"/>
        <v>0</v>
      </c>
    </row>
    <row r="115" spans="1:14" ht="72" customHeight="1">
      <c r="A115" s="47"/>
      <c r="B115" s="13" t="s">
        <v>175</v>
      </c>
      <c r="C115" s="56" t="s">
        <v>176</v>
      </c>
      <c r="D115" s="81" t="s">
        <v>144</v>
      </c>
      <c r="E115" s="81"/>
      <c r="F115" s="20" t="s">
        <v>177</v>
      </c>
      <c r="G115" s="50" t="s">
        <v>178</v>
      </c>
      <c r="H115" s="51"/>
      <c r="I115" s="46" t="s">
        <v>49</v>
      </c>
      <c r="J115" s="52"/>
      <c r="K115" s="4"/>
      <c r="L115" s="99">
        <v>1617</v>
      </c>
      <c r="M115" s="99">
        <f t="shared" si="2"/>
        <v>1779</v>
      </c>
      <c r="N115" s="99">
        <f t="shared" si="3"/>
        <v>2103</v>
      </c>
    </row>
    <row r="116" spans="5:11" ht="11.25" customHeight="1">
      <c r="E116" s="1"/>
      <c r="J116" s="4"/>
      <c r="K116" s="4"/>
    </row>
    <row r="117" spans="5:11" ht="11.25" customHeight="1">
      <c r="E117" s="1"/>
      <c r="J117" s="4"/>
      <c r="K117" s="4"/>
    </row>
    <row r="118" ht="11.25" customHeight="1">
      <c r="E118" s="1"/>
    </row>
    <row r="119" spans="5:11" ht="10.5" customHeight="1">
      <c r="E119" s="1"/>
      <c r="J119" s="82"/>
      <c r="K119" s="82"/>
    </row>
    <row r="120" spans="5:11" ht="10.5" customHeight="1">
      <c r="E120" s="1"/>
      <c r="J120" s="82"/>
      <c r="K120" s="82"/>
    </row>
    <row r="121" spans="5:11" ht="10.5" customHeight="1">
      <c r="E121" s="1"/>
      <c r="J121" s="82"/>
      <c r="K121" s="82"/>
    </row>
    <row r="122" spans="5:11" ht="9.75" customHeight="1">
      <c r="E122" s="1"/>
      <c r="J122" s="82"/>
      <c r="K122" s="82"/>
    </row>
  </sheetData>
  <sheetProtection/>
  <mergeCells count="9">
    <mergeCell ref="M10:M12"/>
    <mergeCell ref="N10:N12"/>
    <mergeCell ref="L10:L12"/>
    <mergeCell ref="C5:F5"/>
    <mergeCell ref="C6:F6"/>
    <mergeCell ref="A8:I8"/>
    <mergeCell ref="C1:K1"/>
    <mergeCell ref="C2:K2"/>
    <mergeCell ref="C3:K3"/>
  </mergeCells>
  <hyperlinks>
    <hyperlink ref="C5" r:id="rId1" display="http://idtline.ru"/>
    <hyperlink ref="C6" r:id="rId2" display="http://vk.com/idtline"/>
    <hyperlink ref="H6" r:id="rId3" display="http://facebook.com/idtline"/>
    <hyperlink ref="H5:K5" r:id="rId4" display="http://instagram.com/idtline"/>
  </hyperlinks>
  <printOptions/>
  <pageMargins left="0.75" right="0.75" top="1" bottom="1" header="0.5" footer="0.5"/>
  <pageSetup fitToHeight="1" fitToWidth="1" horizontalDpi="600" verticalDpi="600" orientation="landscape" paperSize="9" scale="1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2019-07-12T13:46:10Z</cp:lastPrinted>
  <dcterms:created xsi:type="dcterms:W3CDTF">2019-06-17T08:31:19Z</dcterms:created>
  <dcterms:modified xsi:type="dcterms:W3CDTF">2019-07-12T14:10:05Z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